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y-imazeki\AppData\Local\Box\Box Edit\Documents\UsP15aC9bkajwBZREVE8aw==\"/>
    </mc:Choice>
  </mc:AlternateContent>
  <xr:revisionPtr revIDLastSave="0" documentId="13_ncr:1_{6E7D03E8-8BBC-4F97-A49C-02635D49B567}" xr6:coauthVersionLast="47" xr6:coauthVersionMax="47" xr10:uidLastSave="{00000000-0000-0000-0000-000000000000}"/>
  <bookViews>
    <workbookView xWindow="28680" yWindow="-120" windowWidth="29040" windowHeight="15840" firstSheet="4" activeTab="4"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個別物件収支!$B$3:$DO$39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30" l="1"/>
  <c r="C40" i="30"/>
  <c r="DN21" i="30"/>
  <c r="DN19" i="30"/>
  <c r="D42" i="30" l="1"/>
  <c r="D41" i="30"/>
  <c r="C42" i="30"/>
  <c r="C41" i="30"/>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<sst xmlns="http://schemas.openxmlformats.org/spreadsheetml/2006/main" count="3353" uniqueCount="528">
  <si>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</si>
  <si>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</si>
  <si>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</si>
  <si>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</si>
  <si>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</si>
  <si>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</si>
  <si>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</si>
  <si>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</si>
  <si>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</si>
  <si>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</si>
  <si>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</si>
  <si>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</si>
  <si>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</si>
  <si>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</si>
  <si>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</si>
  <si>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</si>
  <si>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</si>
  <si>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</si>
  <si>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</si>
  <si>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</si>
  <si>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</si>
  <si>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</si>
  <si>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</si>
  <si>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</si>
  <si>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</si>
  <si>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</si>
  <si>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</si>
  <si>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</si>
  <si>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</si>
  <si>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</si>
  <si>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</si>
  <si>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</si>
  <si>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</si>
  <si>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</si>
  <si>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</si>
  <si>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</si>
  <si>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</si>
  <si>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</si>
  <si>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</si>
  <si>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</si>
  <si>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</si>
  <si>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</si>
  <si>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</si>
  <si>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</si>
  <si>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</si>
  <si>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</si>
  <si>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</si>
  <si>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</si>
  <si>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</si>
  <si>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</si>
  <si>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</si>
  <si>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</si>
  <si>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</si>
  <si>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</si>
  <si>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</si>
  <si>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</si>
  <si>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</si>
  <si>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</si>
  <si>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</si>
  <si>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</si>
  <si>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</si>
  <si>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</si>
  <si>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</si>
  <si>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</si>
  <si>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</si>
  <si>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</si>
  <si>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</si>
  <si>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</si>
  <si>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</si>
  <si>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</si>
  <si>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</si>
  <si>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</si>
  <si>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</si>
  <si>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</si>
  <si>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</si>
  <si>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</si>
  <si>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</si>
  <si>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</si>
  <si>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</si>
  <si>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</si>
  <si>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</si>
  <si>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</si>
  <si>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</si>
  <si>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</si>
  <si>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</si>
  <si>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</si>
  <si>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</si>
  <si>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</si>
  <si>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</si>
  <si>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</si>
  <si>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</si>
  <si>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</si>
  <si>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</si>
  <si>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</si>
  <si>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</si>
  <si>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</si>
  <si>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</si>
  <si>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</si>
  <si>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</si>
  <si>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</si>
  <si>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</si>
  <si>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</si>
  <si>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</si>
  <si>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</si>
  <si>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</si>
  <si>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</si>
  <si>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</si>
  <si>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</si>
  <si>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</si>
  <si>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</si>
  <si>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</si>
  <si>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</si>
  <si>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</si>
  <si>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</si>
  <si>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</si>
  <si>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</si>
  <si>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</si>
  <si>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</si>
  <si>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</si>
  <si>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</si>
  <si>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</si>
  <si>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</si>
  <si>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</si>
  <si>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</si>
  <si>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</si>
  <si>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</si>
  <si>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</si>
  <si>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</si>
  <si>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</si>
  <si>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</si>
  <si>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</si>
  <si>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</si>
  <si>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</si>
  <si>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</si>
  <si>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</si>
  <si>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</si>
  <si>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</si>
  <si>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</si>
  <si>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</si>
  <si>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</si>
  <si>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</si>
  <si>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</si>
  <si>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</si>
  <si>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</si>
  <si>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</si>
  <si>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</si>
  <si>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</si>
  <si>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</si>
  <si>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</si>
  <si>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</si>
  <si>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</si>
  <si>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</si>
  <si>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</si>
  <si>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</si>
  <si>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</si>
  <si>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</si>
  <si>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</si>
  <si>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</si>
  <si>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</si>
  <si>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</si>
  <si>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</si>
  <si>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</si>
  <si>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</si>
  <si>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</si>
  <si>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</si>
  <si>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</si>
  <si>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</si>
  <si>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</si>
  <si>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</si>
  <si>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</si>
  <si>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</si>
  <si>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</si>
  <si>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</si>
  <si>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</si>
  <si>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</si>
  <si>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</si>
  <si>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</si>
  <si>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</si>
  <si>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</si>
  <si>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</si>
  <si>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</si>
  <si>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</si>
  <si>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</si>
  <si>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</si>
  <si>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</si>
  <si>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</si>
  <si>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</si>
  <si>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</si>
  <si>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</si>
  <si>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</si>
  <si>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</si>
  <si>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</si>
  <si>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</si>
  <si>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</si>
  <si>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</si>
  <si>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</si>
  <si>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</si>
  <si>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</si>
  <si>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</si>
  <si>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</si>
  <si>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</si>
  <si>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</si>
  <si>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</si>
  <si>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</si>
  <si>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</si>
  <si>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</si>
  <si>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</si>
  <si>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</si>
  <si>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</si>
  <si>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</si>
  <si>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</si>
  <si>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</si>
  <si>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</si>
  <si>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</si>
  <si>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</si>
  <si>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</si>
  <si>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</si>
  <si>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</si>
  <si>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</si>
  <si>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</si>
  <si>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</si>
  <si>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</si>
  <si>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</si>
  <si>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</si>
  <si>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</si>
  <si>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</si>
  <si>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</si>
  <si>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</si>
  <si>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</si>
  <si>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</si>
  <si>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</si>
  <si>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</si>
  <si>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</si>
  <si>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</si>
  <si>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</si>
  <si>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</si>
  <si>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</si>
  <si>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</si>
  <si>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</si>
  <si>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</si>
  <si>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</si>
  <si>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</si>
  <si>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</si>
  <si>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</si>
  <si>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</si>
  <si>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</si>
  <si>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</si>
  <si>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</si>
  <si>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</si>
  <si>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</si>
  <si>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</si>
  <si>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</si>
  <si>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</si>
  <si>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</si>
  <si>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</si>
  <si>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</si>
  <si>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</si>
  <si>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</si>
  <si>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</si>
  <si>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</si>
  <si>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</si>
  <si>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</si>
  <si>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</si>
  <si>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</si>
  <si>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</si>
  <si>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</si>
  <si>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</si>
  <si>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</si>
  <si>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</si>
  <si>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</si>
  <si>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</si>
  <si>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</si>
  <si>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</si>
  <si>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</si>
  <si>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</si>
  <si>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</si>
  <si>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</si>
  <si>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</si>
  <si>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</si>
  <si>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</si>
  <si>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</si>
  <si>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</si>
  <si>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</si>
  <si>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</si>
  <si>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</si>
  <si>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</si>
  <si>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</si>
  <si>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</si>
  <si>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</si>
  <si>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</si>
  <si>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</si>
  <si>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</si>
  <si>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</si>
  <si>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</si>
  <si>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</si>
  <si>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</si>
  <si>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</si>
  <si>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</si>
  <si>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</si>
  <si>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</si>
  <si>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</si>
  <si>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</si>
  <si>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</si>
  <si>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</si>
  <si>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</si>
  <si>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</si>
  <si>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</si>
  <si>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</si>
  <si>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</si>
  <si>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</si>
  <si>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</si>
  <si>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</si>
  <si>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</si>
  <si>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</si>
  <si>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</si>
  <si>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</si>
  <si>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</si>
  <si>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</si>
  <si>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</si>
  <si>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</si>
  <si>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</si>
  <si>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</si>
  <si>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</si>
  <si>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</si>
  <si>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</si>
  <si>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</si>
  <si>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</si>
  <si>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</si>
  <si>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</si>
  <si>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Re-38</t>
  </si>
  <si>
    <t>Re-39</t>
  </si>
  <si>
    <t>Re-40</t>
  </si>
  <si>
    <t>Re-41</t>
  </si>
  <si>
    <t>Re-42</t>
  </si>
  <si>
    <t>Re-43</t>
  </si>
  <si>
    <t>Re-45</t>
  </si>
  <si>
    <t>Re-46</t>
  </si>
  <si>
    <t>Re-47</t>
  </si>
  <si>
    <t>Re-48</t>
  </si>
  <si>
    <t>Re-49</t>
  </si>
  <si>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</si>
  <si>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</si>
  <si>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</si>
  <si>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</si>
  <si>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</si>
  <si>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</si>
  <si>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</si>
  <si>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</si>
  <si>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</si>
  <si>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</si>
  <si>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</si>
  <si>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</si>
  <si>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</si>
  <si>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</si>
  <si>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</si>
  <si>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</si>
  <si>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</si>
  <si>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</si>
  <si>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</si>
  <si>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</si>
  <si>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</si>
  <si>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</si>
  <si>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</si>
  <si>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</si>
  <si>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</si>
  <si>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</si>
  <si>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</si>
  <si>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</si>
  <si>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</si>
  <si>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</si>
  <si>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</si>
  <si>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</si>
  <si>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</si>
  <si>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</si>
  <si>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</si>
  <si>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</si>
  <si>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</si>
  <si>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</si>
  <si>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</si>
  <si>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</si>
  <si>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</si>
  <si>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</si>
  <si>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</si>
  <si>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</si>
  <si>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</si>
  <si>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</si>
  <si>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</si>
  <si>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</si>
  <si>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</si>
  <si>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</si>
  <si>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</si>
  <si>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</si>
  <si>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</si>
  <si>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</si>
  <si>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</si>
  <si>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</si>
  <si>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</si>
  <si>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</si>
  <si>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</si>
  <si>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</si>
  <si>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</si>
  <si>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</si>
  <si>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</si>
  <si>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</si>
  <si>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</si>
  <si>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</si>
  <si>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</si>
  <si>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</si>
  <si>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</si>
  <si>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</si>
  <si>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</si>
  <si>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</si>
  <si>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</si>
  <si>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</si>
  <si>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</si>
  <si>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</si>
  <si>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</si>
  <si>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</si>
  <si>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</si>
  <si>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</si>
  <si>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</si>
  <si>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</si>
  <si>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</si>
  <si>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</si>
  <si>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</si>
  <si>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</si>
  <si>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</si>
  <si>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</si>
  <si>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</si>
  <si>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</si>
  <si>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</si>
  <si>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</si>
  <si>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</si>
  <si>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</si>
  <si>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</si>
  <si>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</si>
  <si>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</si>
  <si>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</si>
  <si>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</si>
  <si>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</si>
  <si>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</si>
  <si>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</si>
  <si>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</si>
  <si>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</si>
  <si>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</si>
  <si>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</si>
  <si>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</si>
  <si>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</si>
  <si>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</si>
  <si>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</si>
  <si>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</si>
  <si>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</si>
  <si>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</si>
  <si>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</si>
  <si>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</si>
  <si>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</si>
  <si>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</si>
  <si>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</si>
  <si>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</si>
  <si>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</si>
  <si>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</si>
  <si>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</si>
  <si>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</si>
  <si>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</si>
  <si>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</si>
  <si>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</si>
  <si>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</si>
  <si>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</si>
  <si>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</si>
  <si>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</si>
  <si>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</si>
  <si>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</si>
  <si>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</si>
  <si>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</si>
  <si>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</si>
  <si>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</si>
  <si>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</si>
  <si>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</si>
  <si>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</si>
  <si>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</si>
  <si>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</si>
  <si>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</si>
  <si>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</si>
  <si>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</si>
  <si>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</si>
  <si>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</si>
  <si>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</si>
  <si>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</si>
  <si>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</si>
  <si>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</si>
  <si>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</si>
  <si>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兜町
ユニ・スクエア</t>
    <rPh sb="0" eb="2">
      <t>カブトチョウ</t>
    </rPh>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</si>
  <si>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</si>
  <si>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</si>
  <si>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</si>
  <si>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</si>
  <si>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</si>
  <si>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</si>
  <si>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</si>
  <si>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</si>
  <si>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</si>
  <si>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</si>
  <si>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</si>
  <si>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</si>
  <si>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</si>
  <si>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</si>
  <si>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</si>
  <si>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本データファイルは第40期個別物件収支をエクセルファイルにまとめたものです。</t>
    <rPh sb="9" eb="10">
      <t>ダイ</t>
    </rPh>
    <rPh sb="12" eb="13">
      <t>キ</t>
    </rPh>
    <rPh sb="13" eb="15">
      <t>コベツ</t>
    </rPh>
    <rPh sb="15" eb="17">
      <t>ブッケン</t>
    </rPh>
    <rPh sb="17" eb="19">
      <t>シュウシ</t>
    </rPh>
    <phoneticPr fontId="3"/>
  </si>
  <si>
    <t>第40期個別物件収支（単位：円）</t>
    <phoneticPr fontId="3"/>
  </si>
  <si>
    <t>第40期用途別収支（単位：円）</t>
    <rPh sb="0" eb="1">
      <t>ダイ</t>
    </rPh>
    <rPh sb="3" eb="4">
      <t>キ</t>
    </rPh>
    <rPh sb="4" eb="6">
      <t>ヨウト</t>
    </rPh>
    <rPh sb="6" eb="7">
      <t>ベツ</t>
    </rPh>
    <rPh sb="7" eb="9">
      <t>シュウシ</t>
    </rPh>
    <rPh sb="10" eb="12">
      <t>タンイ</t>
    </rPh>
    <rPh sb="13" eb="14">
      <t>エン</t>
    </rPh>
    <phoneticPr fontId="3"/>
  </si>
  <si>
    <t>ＨＦ仙台一番町ビルディング</t>
    <rPh sb="2" eb="4">
      <t>センダイ</t>
    </rPh>
    <rPh sb="4" eb="7">
      <t>イチバンチョウ</t>
    </rPh>
    <phoneticPr fontId="3"/>
  </si>
  <si>
    <t>Of-47</t>
  </si>
  <si>
    <t>Of-48</t>
  </si>
  <si>
    <t>大崎ＣＮビル</t>
    <phoneticPr fontId="3"/>
  </si>
  <si>
    <t>ファーレイーストビル</t>
    <phoneticPr fontId="3"/>
  </si>
  <si>
    <t>2021/6/4取得</t>
    <rPh sb="8" eb="10">
      <t>シュトク</t>
    </rPh>
    <phoneticPr fontId="3"/>
  </si>
  <si>
    <t>2021/10/29取得</t>
    <rPh sb="10" eb="12">
      <t>シュトク</t>
    </rPh>
    <phoneticPr fontId="3"/>
  </si>
  <si>
    <t>2021/11/29譲渡</t>
    <rPh sb="10" eb="12">
      <t>ジョウト</t>
    </rPh>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</si>
  <si>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</si>
  <si>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</si>
  <si>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</si>
  <si>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</si>
  <si>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</si>
  <si>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</si>
  <si>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</si>
  <si>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</si>
  <si>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2021/9/29取得</t>
    <rPh sb="9" eb="11">
      <t>シュトク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</si>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</sst>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4"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5999938962981048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0">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2" fillId="64" borderId="12" xfId="118" applyFont="1" applyFill="1" applyBorder="1" applyAlignment="1">
      <alignment horizontal="center" vertical="center"/>
    </xf>
    <xf numFmtId="38" fontId="63" fillId="64" borderId="12" xfId="118" applyFont="1" applyFill="1" applyBorder="1" applyAlignment="1">
      <alignment horizontal="center" vertical="center" wrapText="1"/>
    </xf>
    <xf numFmtId="38" fontId="61" fillId="61" borderId="12" xfId="118" applyFont="1" applyFill="1" applyBorder="1" applyAlignment="1">
      <alignment horizontal="center" vertical="center" wrapText="1"/>
    </xf>
    <xf numFmtId="38" fontId="60" fillId="0" borderId="12" xfId="118" applyFont="1" applyBorder="1" applyAlignment="1">
      <alignment vertical="center"/>
    </xf>
    <xf numFmtId="38" fontId="60" fillId="60" borderId="12" xfId="118" applyFont="1" applyFill="1" applyBorder="1" applyAlignment="1">
      <alignment vertical="center"/>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3" xfId="155" xr:uid="{00000000-0005-0000-0000-00009A000000}"/>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tabSelected="1" workbookViewId="0"/>
  </sheetViews>
  <sheetFormatPr defaultRowHeight="13.5" x14ac:dyDescent="0.15"/>
  <cols>
    <col min="1" max="4" width="2.75" style="77" customWidth="1"/>
    <col min="5" max="5" width="93.625" style="77" customWidth="1"/>
    <col min="6" max="6" width="13" style="77" customWidth="1"/>
    <col min="7" max="16384" width="9" style="77"/>
  </cols>
  <sheetData>
    <row r="1" spans="1:6" ht="14.25" thickBot="1" x14ac:dyDescent="0.2">
      <c r="B1" s="78"/>
      <c r="C1" s="78"/>
      <c r="D1" s="78"/>
      <c r="E1" s="78"/>
    </row>
    <row r="2" spans="1:6" ht="14.25" thickTop="1" x14ac:dyDescent="0.15">
      <c r="A2" s="79"/>
      <c r="B2" s="80"/>
      <c r="C2" s="80"/>
      <c r="D2" s="80"/>
      <c r="E2" s="81"/>
      <c r="F2" s="80"/>
    </row>
    <row r="3" spans="1:6" ht="17.25" x14ac:dyDescent="0.2">
      <c r="A3" s="79"/>
      <c r="B3" s="80"/>
      <c r="C3" s="82" t="s">
        <v>278</v>
      </c>
      <c r="D3" s="80"/>
      <c r="E3" s="81"/>
      <c r="F3" s="80"/>
    </row>
    <row r="4" spans="1:6" x14ac:dyDescent="0.15">
      <c r="A4" s="79"/>
      <c r="B4" s="80"/>
      <c r="C4" s="80"/>
      <c r="D4" s="80"/>
      <c r="E4" s="81"/>
      <c r="F4" s="80"/>
    </row>
    <row r="5" spans="1:6" x14ac:dyDescent="0.15">
      <c r="A5" s="79"/>
      <c r="B5" s="80"/>
      <c r="C5" s="80"/>
      <c r="D5" s="122" t="s">
        <v>507</v>
      </c>
      <c r="E5" s="81"/>
      <c r="F5" s="80"/>
    </row>
    <row r="6" spans="1:6" x14ac:dyDescent="0.15">
      <c r="A6" s="79"/>
      <c r="B6" s="80"/>
      <c r="C6" s="80"/>
      <c r="D6" s="131" t="s">
        <v>279</v>
      </c>
      <c r="E6" s="132"/>
      <c r="F6" s="80"/>
    </row>
    <row r="7" spans="1:6" ht="14.25" thickBot="1" x14ac:dyDescent="0.2">
      <c r="A7" s="79"/>
      <c r="B7" s="83"/>
      <c r="C7" s="84"/>
      <c r="D7" s="84"/>
      <c r="E7" s="85"/>
      <c r="F7" s="80"/>
    </row>
    <row r="8" spans="1:6" ht="14.25" thickTop="1" x14ac:dyDescent="0.15">
      <c r="F8" s="86"/>
    </row>
    <row r="10" spans="1:6" ht="27.75" customHeight="1" x14ac:dyDescent="0.15">
      <c r="D10" s="87"/>
    </row>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Q44"/>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RowHeight="11.25" x14ac:dyDescent="0.15"/>
  <cols>
    <col min="1" max="1" width="4.5" style="1" customWidth="1"/>
    <col min="2" max="2" width="20" style="1" customWidth="1"/>
    <col min="3" max="6" width="10.625" style="1" customWidth="1"/>
    <col min="7" max="7" width="11" style="1" customWidth="1"/>
    <col min="8" max="16" width="10.625" style="1" customWidth="1"/>
    <col min="17" max="38" width="10.75" style="1" customWidth="1"/>
    <col min="39" max="118" width="10.625" style="1" customWidth="1"/>
    <col min="119" max="119" width="13.625" style="1" customWidth="1"/>
    <col min="120" max="120" width="11" style="1" bestFit="1" customWidth="1"/>
    <col min="121" max="121" width="12.125" style="1" customWidth="1"/>
    <col min="122" max="16384" width="9" style="1"/>
  </cols>
  <sheetData>
    <row r="1" spans="2:118" x14ac:dyDescent="0.15">
      <c r="B1" s="1" t="s">
        <v>508</v>
      </c>
    </row>
    <row r="2" spans="2:118" x14ac:dyDescent="0.15">
      <c r="B2" s="104" t="s">
        <v>361</v>
      </c>
      <c r="C2" s="118" t="s">
        <v>286</v>
      </c>
      <c r="D2" s="118" t="s">
        <v>287</v>
      </c>
      <c r="E2" s="118" t="s">
        <v>288</v>
      </c>
      <c r="F2" s="118" t="s">
        <v>289</v>
      </c>
      <c r="G2" s="118" t="s">
        <v>290</v>
      </c>
      <c r="H2" s="118" t="s">
        <v>291</v>
      </c>
      <c r="I2" s="118" t="s">
        <v>292</v>
      </c>
      <c r="J2" s="118" t="s">
        <v>293</v>
      </c>
      <c r="K2" s="118" t="s">
        <v>294</v>
      </c>
      <c r="L2" s="118" t="s">
        <v>295</v>
      </c>
      <c r="M2" s="118" t="s">
        <v>296</v>
      </c>
      <c r="N2" s="118" t="s">
        <v>297</v>
      </c>
      <c r="O2" s="118" t="s">
        <v>298</v>
      </c>
      <c r="P2" s="118" t="s">
        <v>299</v>
      </c>
      <c r="Q2" s="118" t="s">
        <v>300</v>
      </c>
      <c r="R2" s="118" t="s">
        <v>301</v>
      </c>
      <c r="S2" s="118" t="s">
        <v>302</v>
      </c>
      <c r="T2" s="118" t="s">
        <v>303</v>
      </c>
      <c r="U2" s="118" t="s">
        <v>304</v>
      </c>
      <c r="V2" s="118" t="s">
        <v>433</v>
      </c>
      <c r="W2" s="118" t="s">
        <v>434</v>
      </c>
      <c r="X2" s="118" t="s">
        <v>435</v>
      </c>
      <c r="Y2" s="118" t="s">
        <v>440</v>
      </c>
      <c r="Z2" s="118" t="s">
        <v>444</v>
      </c>
      <c r="AA2" s="118" t="s">
        <v>457</v>
      </c>
      <c r="AB2" s="118" t="s">
        <v>458</v>
      </c>
      <c r="AC2" s="118" t="s">
        <v>468</v>
      </c>
      <c r="AD2" s="118" t="s">
        <v>476</v>
      </c>
      <c r="AE2" s="118" t="s">
        <v>477</v>
      </c>
      <c r="AF2" s="118" t="s">
        <v>479</v>
      </c>
      <c r="AG2" s="118" t="s">
        <v>487</v>
      </c>
      <c r="AH2" s="118" t="s">
        <v>490</v>
      </c>
      <c r="AI2" s="118" t="s">
        <v>502</v>
      </c>
      <c r="AJ2" s="118" t="s">
        <v>511</v>
      </c>
      <c r="AK2" s="118" t="s">
        <v>512</v>
      </c>
      <c r="AL2" s="102" t="s">
        <v>305</v>
      </c>
      <c r="AM2" s="102" t="s">
        <v>306</v>
      </c>
      <c r="AN2" s="102" t="s">
        <v>307</v>
      </c>
      <c r="AO2" s="102" t="s">
        <v>308</v>
      </c>
      <c r="AP2" s="102" t="s">
        <v>309</v>
      </c>
      <c r="AQ2" s="102" t="s">
        <v>310</v>
      </c>
      <c r="AR2" s="102" t="s">
        <v>311</v>
      </c>
      <c r="AS2" s="102" t="s">
        <v>312</v>
      </c>
      <c r="AT2" s="102" t="s">
        <v>313</v>
      </c>
      <c r="AU2" s="102" t="s">
        <v>314</v>
      </c>
      <c r="AV2" s="102" t="s">
        <v>315</v>
      </c>
      <c r="AW2" s="102" t="s">
        <v>316</v>
      </c>
      <c r="AX2" s="102" t="s">
        <v>317</v>
      </c>
      <c r="AY2" s="102" t="s">
        <v>318</v>
      </c>
      <c r="AZ2" s="102" t="s">
        <v>319</v>
      </c>
      <c r="BA2" s="102" t="s">
        <v>320</v>
      </c>
      <c r="BB2" s="102" t="s">
        <v>321</v>
      </c>
      <c r="BC2" s="102" t="s">
        <v>322</v>
      </c>
      <c r="BD2" s="102" t="s">
        <v>323</v>
      </c>
      <c r="BE2" s="102" t="s">
        <v>324</v>
      </c>
      <c r="BF2" s="102" t="s">
        <v>325</v>
      </c>
      <c r="BG2" s="102" t="s">
        <v>326</v>
      </c>
      <c r="BH2" s="102" t="s">
        <v>327</v>
      </c>
      <c r="BI2" s="102" t="s">
        <v>328</v>
      </c>
      <c r="BJ2" s="102" t="s">
        <v>329</v>
      </c>
      <c r="BK2" s="102" t="s">
        <v>330</v>
      </c>
      <c r="BL2" s="102" t="s">
        <v>331</v>
      </c>
      <c r="BM2" s="102" t="s">
        <v>332</v>
      </c>
      <c r="BN2" s="102" t="s">
        <v>333</v>
      </c>
      <c r="BO2" s="102" t="s">
        <v>334</v>
      </c>
      <c r="BP2" s="102" t="s">
        <v>335</v>
      </c>
      <c r="BQ2" s="102" t="s">
        <v>336</v>
      </c>
      <c r="BR2" s="102" t="s">
        <v>337</v>
      </c>
      <c r="BS2" s="102" t="s">
        <v>338</v>
      </c>
      <c r="BT2" s="102" t="s">
        <v>339</v>
      </c>
      <c r="BU2" s="102" t="s">
        <v>340</v>
      </c>
      <c r="BV2" s="102" t="s">
        <v>341</v>
      </c>
      <c r="BW2" s="102" t="s">
        <v>342</v>
      </c>
      <c r="BX2" s="102" t="s">
        <v>343</v>
      </c>
      <c r="BY2" s="102" t="s">
        <v>344</v>
      </c>
      <c r="BZ2" s="102" t="s">
        <v>345</v>
      </c>
      <c r="CA2" s="102" t="s">
        <v>346</v>
      </c>
      <c r="CB2" s="102" t="s">
        <v>347</v>
      </c>
      <c r="CC2" s="102" t="s">
        <v>348</v>
      </c>
      <c r="CD2" s="102" t="s">
        <v>349</v>
      </c>
      <c r="CE2" s="102" t="s">
        <v>350</v>
      </c>
      <c r="CF2" s="102" t="s">
        <v>351</v>
      </c>
      <c r="CG2" s="102" t="s">
        <v>352</v>
      </c>
      <c r="CH2" s="102" t="s">
        <v>353</v>
      </c>
      <c r="CI2" s="126" t="s">
        <v>354</v>
      </c>
      <c r="CJ2" s="102" t="s">
        <v>355</v>
      </c>
      <c r="CK2" s="102" t="s">
        <v>356</v>
      </c>
      <c r="CL2" s="102" t="s">
        <v>357</v>
      </c>
      <c r="CM2" s="102" t="s">
        <v>359</v>
      </c>
      <c r="CN2" s="102" t="s">
        <v>358</v>
      </c>
      <c r="CO2" s="102" t="s">
        <v>360</v>
      </c>
      <c r="CP2" s="102" t="s">
        <v>438</v>
      </c>
      <c r="CQ2" s="102" t="s">
        <v>441</v>
      </c>
      <c r="CR2" s="102" t="s">
        <v>442</v>
      </c>
      <c r="CS2" s="102" t="s">
        <v>446</v>
      </c>
      <c r="CT2" s="102" t="s">
        <v>450</v>
      </c>
      <c r="CU2" s="102" t="s">
        <v>452</v>
      </c>
      <c r="CV2" s="102" t="s">
        <v>461</v>
      </c>
      <c r="CW2" s="102" t="s">
        <v>462</v>
      </c>
      <c r="CX2" s="102" t="s">
        <v>466</v>
      </c>
      <c r="CY2" s="102" t="s">
        <v>470</v>
      </c>
      <c r="CZ2" s="102" t="s">
        <v>473</v>
      </c>
      <c r="DA2" s="102" t="s">
        <v>481</v>
      </c>
      <c r="DB2" s="102" t="s">
        <v>482</v>
      </c>
      <c r="DC2" s="102" t="s">
        <v>483</v>
      </c>
      <c r="DD2" s="102" t="s">
        <v>494</v>
      </c>
      <c r="DE2" s="102" t="s">
        <v>495</v>
      </c>
      <c r="DF2" s="102" t="s">
        <v>496</v>
      </c>
      <c r="DG2" s="102" t="s">
        <v>500</v>
      </c>
      <c r="DH2" s="102" t="s">
        <v>503</v>
      </c>
      <c r="DI2" s="128" t="s">
        <v>506</v>
      </c>
      <c r="DJ2" s="128" t="s">
        <v>518</v>
      </c>
      <c r="DK2" s="128" t="s">
        <v>519</v>
      </c>
      <c r="DL2" s="128" t="s">
        <v>520</v>
      </c>
      <c r="DM2" s="128" t="s">
        <v>521</v>
      </c>
      <c r="DN2" s="104"/>
    </row>
    <row r="3" spans="2:118" s="23" customFormat="1" ht="24.75" customHeight="1" x14ac:dyDescent="0.15">
      <c r="B3" s="105" t="s">
        <v>362</v>
      </c>
      <c r="C3" s="119" t="s">
        <v>363</v>
      </c>
      <c r="D3" s="119" t="s">
        <v>375</v>
      </c>
      <c r="E3" s="119" t="s">
        <v>376</v>
      </c>
      <c r="F3" s="119" t="s">
        <v>465</v>
      </c>
      <c r="G3" s="119" t="s">
        <v>377</v>
      </c>
      <c r="H3" s="119" t="s">
        <v>493</v>
      </c>
      <c r="I3" s="119" t="s">
        <v>443</v>
      </c>
      <c r="J3" s="119" t="s">
        <v>364</v>
      </c>
      <c r="K3" s="119" t="s">
        <v>365</v>
      </c>
      <c r="L3" s="119" t="s">
        <v>366</v>
      </c>
      <c r="M3" s="119" t="s">
        <v>367</v>
      </c>
      <c r="N3" s="119" t="s">
        <v>378</v>
      </c>
      <c r="O3" s="119" t="s">
        <v>379</v>
      </c>
      <c r="P3" s="119" t="s">
        <v>368</v>
      </c>
      <c r="Q3" s="119" t="s">
        <v>380</v>
      </c>
      <c r="R3" s="119" t="s">
        <v>369</v>
      </c>
      <c r="S3" s="119" t="s">
        <v>381</v>
      </c>
      <c r="T3" s="119" t="s">
        <v>382</v>
      </c>
      <c r="U3" s="119" t="s">
        <v>383</v>
      </c>
      <c r="V3" s="119" t="s">
        <v>455</v>
      </c>
      <c r="W3" s="119" t="s">
        <v>436</v>
      </c>
      <c r="X3" s="119" t="s">
        <v>437</v>
      </c>
      <c r="Y3" s="119" t="s">
        <v>456</v>
      </c>
      <c r="Z3" s="119" t="s">
        <v>445</v>
      </c>
      <c r="AA3" s="119" t="s">
        <v>460</v>
      </c>
      <c r="AB3" s="119" t="s">
        <v>459</v>
      </c>
      <c r="AC3" s="119" t="s">
        <v>469</v>
      </c>
      <c r="AD3" s="119" t="s">
        <v>492</v>
      </c>
      <c r="AE3" s="119" t="s">
        <v>478</v>
      </c>
      <c r="AF3" s="119" t="s">
        <v>480</v>
      </c>
      <c r="AG3" s="119" t="s">
        <v>488</v>
      </c>
      <c r="AH3" s="119" t="s">
        <v>491</v>
      </c>
      <c r="AI3" s="119" t="s">
        <v>510</v>
      </c>
      <c r="AJ3" s="119" t="s">
        <v>513</v>
      </c>
      <c r="AK3" s="119" t="s">
        <v>514</v>
      </c>
      <c r="AL3" s="103" t="s">
        <v>384</v>
      </c>
      <c r="AM3" s="103" t="s">
        <v>385</v>
      </c>
      <c r="AN3" s="103" t="s">
        <v>386</v>
      </c>
      <c r="AO3" s="103" t="s">
        <v>387</v>
      </c>
      <c r="AP3" s="103" t="s">
        <v>388</v>
      </c>
      <c r="AQ3" s="103" t="s">
        <v>389</v>
      </c>
      <c r="AR3" s="103" t="s">
        <v>390</v>
      </c>
      <c r="AS3" s="103" t="s">
        <v>391</v>
      </c>
      <c r="AT3" s="103" t="s">
        <v>392</v>
      </c>
      <c r="AU3" s="103" t="s">
        <v>393</v>
      </c>
      <c r="AV3" s="103" t="s">
        <v>394</v>
      </c>
      <c r="AW3" s="103" t="s">
        <v>395</v>
      </c>
      <c r="AX3" s="103" t="s">
        <v>396</v>
      </c>
      <c r="AY3" s="103" t="s">
        <v>397</v>
      </c>
      <c r="AZ3" s="103" t="s">
        <v>398</v>
      </c>
      <c r="BA3" s="103" t="s">
        <v>399</v>
      </c>
      <c r="BB3" s="103" t="s">
        <v>400</v>
      </c>
      <c r="BC3" s="103" t="s">
        <v>401</v>
      </c>
      <c r="BD3" s="103" t="s">
        <v>402</v>
      </c>
      <c r="BE3" s="103" t="s">
        <v>403</v>
      </c>
      <c r="BF3" s="103" t="s">
        <v>404</v>
      </c>
      <c r="BG3" s="103" t="s">
        <v>405</v>
      </c>
      <c r="BH3" s="103" t="s">
        <v>406</v>
      </c>
      <c r="BI3" s="103" t="s">
        <v>407</v>
      </c>
      <c r="BJ3" s="103" t="s">
        <v>370</v>
      </c>
      <c r="BK3" s="103" t="s">
        <v>408</v>
      </c>
      <c r="BL3" s="103" t="s">
        <v>409</v>
      </c>
      <c r="BM3" s="103" t="s">
        <v>410</v>
      </c>
      <c r="BN3" s="103" t="s">
        <v>411</v>
      </c>
      <c r="BO3" s="103" t="s">
        <v>412</v>
      </c>
      <c r="BP3" s="103" t="s">
        <v>413</v>
      </c>
      <c r="BQ3" s="103" t="s">
        <v>454</v>
      </c>
      <c r="BR3" s="103" t="s">
        <v>414</v>
      </c>
      <c r="BS3" s="103" t="s">
        <v>415</v>
      </c>
      <c r="BT3" s="103" t="s">
        <v>474</v>
      </c>
      <c r="BU3" s="103" t="s">
        <v>416</v>
      </c>
      <c r="BV3" s="103" t="s">
        <v>371</v>
      </c>
      <c r="BW3" s="103" t="s">
        <v>417</v>
      </c>
      <c r="BX3" s="103" t="s">
        <v>418</v>
      </c>
      <c r="BY3" s="103" t="s">
        <v>419</v>
      </c>
      <c r="BZ3" s="103" t="s">
        <v>420</v>
      </c>
      <c r="CA3" s="103" t="s">
        <v>421</v>
      </c>
      <c r="CB3" s="103" t="s">
        <v>422</v>
      </c>
      <c r="CC3" s="103" t="s">
        <v>423</v>
      </c>
      <c r="CD3" s="103" t="s">
        <v>424</v>
      </c>
      <c r="CE3" s="103" t="s">
        <v>425</v>
      </c>
      <c r="CF3" s="103" t="s">
        <v>426</v>
      </c>
      <c r="CG3" s="103" t="s">
        <v>427</v>
      </c>
      <c r="CH3" s="103" t="s">
        <v>428</v>
      </c>
      <c r="CI3" s="127" t="s">
        <v>429</v>
      </c>
      <c r="CJ3" s="103" t="s">
        <v>430</v>
      </c>
      <c r="CK3" s="103" t="s">
        <v>431</v>
      </c>
      <c r="CL3" s="103" t="s">
        <v>432</v>
      </c>
      <c r="CM3" s="103" t="s">
        <v>374</v>
      </c>
      <c r="CN3" s="103" t="s">
        <v>373</v>
      </c>
      <c r="CO3" s="103" t="s">
        <v>372</v>
      </c>
      <c r="CP3" s="103" t="s">
        <v>439</v>
      </c>
      <c r="CQ3" s="103" t="s">
        <v>447</v>
      </c>
      <c r="CR3" s="103" t="s">
        <v>448</v>
      </c>
      <c r="CS3" s="103" t="s">
        <v>449</v>
      </c>
      <c r="CT3" s="103" t="s">
        <v>451</v>
      </c>
      <c r="CU3" s="103" t="s">
        <v>453</v>
      </c>
      <c r="CV3" s="103" t="s">
        <v>463</v>
      </c>
      <c r="CW3" s="103" t="s">
        <v>464</v>
      </c>
      <c r="CX3" s="103" t="s">
        <v>467</v>
      </c>
      <c r="CY3" s="103" t="s">
        <v>471</v>
      </c>
      <c r="CZ3" s="103" t="s">
        <v>472</v>
      </c>
      <c r="DA3" s="103" t="s">
        <v>484</v>
      </c>
      <c r="DB3" s="103" t="s">
        <v>485</v>
      </c>
      <c r="DC3" s="103" t="s">
        <v>486</v>
      </c>
      <c r="DD3" s="103" t="s">
        <v>497</v>
      </c>
      <c r="DE3" s="103" t="s">
        <v>498</v>
      </c>
      <c r="DF3" s="103" t="s">
        <v>499</v>
      </c>
      <c r="DG3" s="103" t="s">
        <v>501</v>
      </c>
      <c r="DH3" s="103" t="s">
        <v>504</v>
      </c>
      <c r="DI3" s="103" t="s">
        <v>505</v>
      </c>
      <c r="DJ3" s="103" t="s">
        <v>522</v>
      </c>
      <c r="DK3" s="103" t="s">
        <v>523</v>
      </c>
      <c r="DL3" s="103" t="s">
        <v>524</v>
      </c>
      <c r="DM3" s="103" t="s">
        <v>525</v>
      </c>
      <c r="DN3" s="113" t="s">
        <v>92</v>
      </c>
    </row>
    <row r="4" spans="2:118" s="23" customFormat="1" x14ac:dyDescent="0.15">
      <c r="B4" s="106" t="s">
        <v>280</v>
      </c>
      <c r="C4" s="22">
        <v>183</v>
      </c>
      <c r="D4" s="22">
        <v>183</v>
      </c>
      <c r="E4" s="22">
        <v>183</v>
      </c>
      <c r="F4" s="22">
        <v>183</v>
      </c>
      <c r="G4" s="22">
        <v>183</v>
      </c>
      <c r="H4" s="22">
        <v>183</v>
      </c>
      <c r="I4" s="22">
        <v>183</v>
      </c>
      <c r="J4" s="22">
        <v>183</v>
      </c>
      <c r="K4" s="22">
        <v>183</v>
      </c>
      <c r="L4" s="22">
        <v>183</v>
      </c>
      <c r="M4" s="22">
        <v>183</v>
      </c>
      <c r="N4" s="22">
        <v>183</v>
      </c>
      <c r="O4" s="22">
        <v>183</v>
      </c>
      <c r="P4" s="22">
        <v>183</v>
      </c>
      <c r="Q4" s="22">
        <v>183</v>
      </c>
      <c r="R4" s="22">
        <v>183</v>
      </c>
      <c r="S4" s="22">
        <v>183</v>
      </c>
      <c r="T4" s="22">
        <v>183</v>
      </c>
      <c r="U4" s="22">
        <v>183</v>
      </c>
      <c r="V4" s="22">
        <v>183</v>
      </c>
      <c r="W4" s="22">
        <v>183</v>
      </c>
      <c r="X4" s="22">
        <v>183</v>
      </c>
      <c r="Y4" s="22">
        <v>183</v>
      </c>
      <c r="Z4" s="22">
        <v>183</v>
      </c>
      <c r="AA4" s="22">
        <v>183</v>
      </c>
      <c r="AB4" s="22">
        <v>183</v>
      </c>
      <c r="AC4" s="22">
        <v>183</v>
      </c>
      <c r="AD4" s="22">
        <v>183</v>
      </c>
      <c r="AE4" s="22">
        <v>183</v>
      </c>
      <c r="AF4" s="22">
        <v>183</v>
      </c>
      <c r="AG4" s="22">
        <v>183</v>
      </c>
      <c r="AH4" s="22">
        <v>183</v>
      </c>
      <c r="AI4" s="22">
        <v>183</v>
      </c>
      <c r="AJ4" s="22">
        <v>180</v>
      </c>
      <c r="AK4" s="22">
        <v>33</v>
      </c>
      <c r="AL4" s="22">
        <v>183</v>
      </c>
      <c r="AM4" s="22">
        <v>183</v>
      </c>
      <c r="AN4" s="22">
        <v>183</v>
      </c>
      <c r="AO4" s="22">
        <v>183</v>
      </c>
      <c r="AP4" s="22">
        <v>183</v>
      </c>
      <c r="AQ4" s="22">
        <v>183</v>
      </c>
      <c r="AR4" s="22">
        <v>183</v>
      </c>
      <c r="AS4" s="22">
        <v>183</v>
      </c>
      <c r="AT4" s="22">
        <v>183</v>
      </c>
      <c r="AU4" s="22">
        <v>183</v>
      </c>
      <c r="AV4" s="22">
        <v>183</v>
      </c>
      <c r="AW4" s="22">
        <v>183</v>
      </c>
      <c r="AX4" s="22">
        <v>183</v>
      </c>
      <c r="AY4" s="22">
        <v>183</v>
      </c>
      <c r="AZ4" s="22">
        <v>183</v>
      </c>
      <c r="BA4" s="22">
        <v>183</v>
      </c>
      <c r="BB4" s="22">
        <v>183</v>
      </c>
      <c r="BC4" s="22">
        <v>183</v>
      </c>
      <c r="BD4" s="22">
        <v>183</v>
      </c>
      <c r="BE4" s="22">
        <v>183</v>
      </c>
      <c r="BF4" s="22">
        <v>183</v>
      </c>
      <c r="BG4" s="22">
        <v>183</v>
      </c>
      <c r="BH4" s="22">
        <v>183</v>
      </c>
      <c r="BI4" s="22">
        <v>183</v>
      </c>
      <c r="BJ4" s="22">
        <v>183</v>
      </c>
      <c r="BK4" s="22">
        <v>183</v>
      </c>
      <c r="BL4" s="22">
        <v>183</v>
      </c>
      <c r="BM4" s="22">
        <v>183</v>
      </c>
      <c r="BN4" s="22">
        <v>183</v>
      </c>
      <c r="BO4" s="22">
        <v>183</v>
      </c>
      <c r="BP4" s="22">
        <v>183</v>
      </c>
      <c r="BQ4" s="22">
        <v>183</v>
      </c>
      <c r="BR4" s="22">
        <v>183</v>
      </c>
      <c r="BS4" s="22">
        <v>183</v>
      </c>
      <c r="BT4" s="22">
        <v>183</v>
      </c>
      <c r="BU4" s="22">
        <v>183</v>
      </c>
      <c r="BV4" s="22">
        <v>183</v>
      </c>
      <c r="BW4" s="22">
        <v>183</v>
      </c>
      <c r="BX4" s="22">
        <v>183</v>
      </c>
      <c r="BY4" s="22">
        <v>183</v>
      </c>
      <c r="BZ4" s="22">
        <v>183</v>
      </c>
      <c r="CA4" s="22">
        <v>183</v>
      </c>
      <c r="CB4" s="22">
        <v>183</v>
      </c>
      <c r="CC4" s="22">
        <v>183</v>
      </c>
      <c r="CD4" s="22">
        <v>183</v>
      </c>
      <c r="CE4" s="22">
        <v>183</v>
      </c>
      <c r="CF4" s="22">
        <v>183</v>
      </c>
      <c r="CG4" s="22">
        <v>183</v>
      </c>
      <c r="CH4" s="22">
        <v>183</v>
      </c>
      <c r="CI4" s="22">
        <v>182</v>
      </c>
      <c r="CJ4" s="22">
        <v>183</v>
      </c>
      <c r="CK4" s="22">
        <v>183</v>
      </c>
      <c r="CL4" s="22">
        <v>183</v>
      </c>
      <c r="CM4" s="22">
        <v>183</v>
      </c>
      <c r="CN4" s="22">
        <v>183</v>
      </c>
      <c r="CO4" s="22">
        <v>183</v>
      </c>
      <c r="CP4" s="22">
        <v>183</v>
      </c>
      <c r="CQ4" s="22">
        <v>183</v>
      </c>
      <c r="CR4" s="22">
        <v>183</v>
      </c>
      <c r="CS4" s="22">
        <v>183</v>
      </c>
      <c r="CT4" s="22">
        <v>183</v>
      </c>
      <c r="CU4" s="22">
        <v>183</v>
      </c>
      <c r="CV4" s="22">
        <v>183</v>
      </c>
      <c r="CW4" s="22">
        <v>183</v>
      </c>
      <c r="CX4" s="22">
        <v>183</v>
      </c>
      <c r="CY4" s="22">
        <v>183</v>
      </c>
      <c r="CZ4" s="22">
        <v>183</v>
      </c>
      <c r="DA4" s="22">
        <v>183</v>
      </c>
      <c r="DB4" s="22">
        <v>183</v>
      </c>
      <c r="DC4" s="22">
        <v>183</v>
      </c>
      <c r="DD4" s="22">
        <v>183</v>
      </c>
      <c r="DE4" s="22">
        <v>183</v>
      </c>
      <c r="DF4" s="22">
        <v>183</v>
      </c>
      <c r="DG4" s="22">
        <v>183</v>
      </c>
      <c r="DH4" s="22">
        <v>183</v>
      </c>
      <c r="DI4" s="22">
        <v>183</v>
      </c>
      <c r="DJ4" s="22">
        <v>180</v>
      </c>
      <c r="DK4" s="22">
        <v>180</v>
      </c>
      <c r="DL4" s="22">
        <v>180</v>
      </c>
      <c r="DM4" s="22">
        <v>63</v>
      </c>
      <c r="DN4" s="114"/>
    </row>
    <row r="5" spans="2:118" x14ac:dyDescent="0.15">
      <c r="B5" s="107" t="s">
        <v>93</v>
      </c>
      <c r="C5" s="16">
        <v>53015472</v>
      </c>
      <c r="D5" s="16">
        <v>86078208</v>
      </c>
      <c r="E5" s="16">
        <v>52215661</v>
      </c>
      <c r="F5" s="16">
        <v>76815270</v>
      </c>
      <c r="G5" s="16">
        <v>53181702</v>
      </c>
      <c r="H5" s="16">
        <v>60205920</v>
      </c>
      <c r="I5" s="16">
        <v>69139890</v>
      </c>
      <c r="J5" s="16">
        <v>30670833</v>
      </c>
      <c r="K5" s="16">
        <v>60701994</v>
      </c>
      <c r="L5" s="16">
        <v>115331772</v>
      </c>
      <c r="M5" s="16">
        <v>6960533</v>
      </c>
      <c r="N5" s="16">
        <v>38082240</v>
      </c>
      <c r="O5" s="16">
        <v>46170682</v>
      </c>
      <c r="P5" s="16">
        <v>200809320</v>
      </c>
      <c r="Q5" s="16">
        <v>130402686</v>
      </c>
      <c r="R5" s="16">
        <v>79074798</v>
      </c>
      <c r="S5" s="16">
        <v>292840386</v>
      </c>
      <c r="T5" s="16">
        <v>77664522</v>
      </c>
      <c r="U5" s="16">
        <v>125444240</v>
      </c>
      <c r="V5" s="16">
        <v>117874464</v>
      </c>
      <c r="W5" s="16">
        <v>66074920</v>
      </c>
      <c r="X5" s="96">
        <v>87572802</v>
      </c>
      <c r="Y5" s="96">
        <v>102043794</v>
      </c>
      <c r="Z5" s="96">
        <v>82778058</v>
      </c>
      <c r="AA5" s="96">
        <v>114792920</v>
      </c>
      <c r="AB5" s="96">
        <v>64278972</v>
      </c>
      <c r="AC5" s="123" t="s">
        <v>475</v>
      </c>
      <c r="AD5" s="96">
        <v>56734812</v>
      </c>
      <c r="AE5" s="96">
        <v>63261660</v>
      </c>
      <c r="AF5" s="96">
        <v>78624261</v>
      </c>
      <c r="AG5" s="96">
        <v>67971030</v>
      </c>
      <c r="AH5" s="96">
        <v>97577510</v>
      </c>
      <c r="AI5" s="96">
        <v>66505422</v>
      </c>
      <c r="AJ5" s="96">
        <v>87133365</v>
      </c>
      <c r="AK5" s="96">
        <v>6919771</v>
      </c>
      <c r="AL5" s="16">
        <v>17280000</v>
      </c>
      <c r="AM5" s="16">
        <v>19077310</v>
      </c>
      <c r="AN5" s="16">
        <v>23596495</v>
      </c>
      <c r="AO5" s="16">
        <v>112084649</v>
      </c>
      <c r="AP5" s="16">
        <v>41528000</v>
      </c>
      <c r="AQ5" s="16">
        <v>35192306</v>
      </c>
      <c r="AR5" s="16">
        <v>25639200</v>
      </c>
      <c r="AS5" s="16">
        <v>34629905</v>
      </c>
      <c r="AT5" s="16">
        <v>41341301</v>
      </c>
      <c r="AU5" s="16">
        <v>23679301</v>
      </c>
      <c r="AV5" s="16">
        <v>115140562</v>
      </c>
      <c r="AW5" s="16">
        <v>27565311</v>
      </c>
      <c r="AX5" s="16">
        <v>31050826</v>
      </c>
      <c r="AY5" s="16">
        <v>30523940</v>
      </c>
      <c r="AZ5" s="16">
        <v>32363578</v>
      </c>
      <c r="BA5" s="16">
        <v>118264852</v>
      </c>
      <c r="BB5" s="16">
        <v>78682310</v>
      </c>
      <c r="BC5" s="16">
        <v>53471554</v>
      </c>
      <c r="BD5" s="16">
        <v>40566739</v>
      </c>
      <c r="BE5" s="16">
        <v>35033510</v>
      </c>
      <c r="BF5" s="16">
        <v>30369250</v>
      </c>
      <c r="BG5" s="16">
        <v>29414852</v>
      </c>
      <c r="BH5" s="16">
        <v>22379358</v>
      </c>
      <c r="BI5" s="16">
        <v>33776269</v>
      </c>
      <c r="BJ5" s="16">
        <v>24579700</v>
      </c>
      <c r="BK5" s="16">
        <v>50298332</v>
      </c>
      <c r="BL5" s="16">
        <v>56355100</v>
      </c>
      <c r="BM5" s="16">
        <v>28544632</v>
      </c>
      <c r="BN5" s="16">
        <v>32554329</v>
      </c>
      <c r="BO5" s="16">
        <v>199127198</v>
      </c>
      <c r="BP5" s="16">
        <v>17728083</v>
      </c>
      <c r="BQ5" s="16">
        <v>22010183</v>
      </c>
      <c r="BR5" s="16">
        <v>25581300</v>
      </c>
      <c r="BS5" s="16">
        <v>73267878</v>
      </c>
      <c r="BT5" s="16">
        <v>18196901</v>
      </c>
      <c r="BU5" s="16">
        <v>67214601</v>
      </c>
      <c r="BV5" s="16">
        <v>28113967</v>
      </c>
      <c r="BW5" s="16">
        <v>31569601</v>
      </c>
      <c r="BX5" s="16">
        <v>19904534</v>
      </c>
      <c r="BY5" s="16">
        <v>29738739</v>
      </c>
      <c r="BZ5" s="16">
        <v>29783419</v>
      </c>
      <c r="CA5" s="16">
        <v>40538534</v>
      </c>
      <c r="CB5" s="16">
        <v>21244467</v>
      </c>
      <c r="CC5" s="16">
        <v>65845833</v>
      </c>
      <c r="CD5" s="16">
        <v>40461300</v>
      </c>
      <c r="CE5" s="16">
        <v>43796669</v>
      </c>
      <c r="CF5" s="16">
        <v>21620268</v>
      </c>
      <c r="CG5" s="16">
        <v>37208701</v>
      </c>
      <c r="CH5" s="16">
        <v>31047033</v>
      </c>
      <c r="CI5" s="16">
        <v>17556469</v>
      </c>
      <c r="CJ5" s="54">
        <v>25967733</v>
      </c>
      <c r="CK5" s="16">
        <v>37062300</v>
      </c>
      <c r="CL5" s="16">
        <v>30747447</v>
      </c>
      <c r="CM5" s="16">
        <v>71608288</v>
      </c>
      <c r="CN5" s="16">
        <v>28473861</v>
      </c>
      <c r="CO5" s="16">
        <v>36714899</v>
      </c>
      <c r="CP5" s="16">
        <v>63944199</v>
      </c>
      <c r="CQ5" s="96">
        <v>40483207</v>
      </c>
      <c r="CR5" s="96">
        <v>26625345</v>
      </c>
      <c r="CS5" s="96">
        <v>58533629</v>
      </c>
      <c r="CT5" s="96">
        <v>56334930</v>
      </c>
      <c r="CU5" s="96">
        <v>52757769</v>
      </c>
      <c r="CV5" s="96">
        <v>27866319</v>
      </c>
      <c r="CW5" s="96">
        <v>24110637</v>
      </c>
      <c r="CX5" s="96">
        <v>38797355</v>
      </c>
      <c r="CY5" s="96">
        <v>48927291</v>
      </c>
      <c r="CZ5" s="96">
        <v>32019894</v>
      </c>
      <c r="DA5" s="96">
        <v>29453398</v>
      </c>
      <c r="DB5" s="96">
        <v>26192960</v>
      </c>
      <c r="DC5" s="96">
        <v>25975573</v>
      </c>
      <c r="DD5" s="96">
        <v>31721201</v>
      </c>
      <c r="DE5" s="96">
        <v>36166000</v>
      </c>
      <c r="DF5" s="96">
        <v>31614944</v>
      </c>
      <c r="DG5" s="96">
        <v>32418942</v>
      </c>
      <c r="DH5" s="96">
        <v>37648774</v>
      </c>
      <c r="DI5" s="96">
        <v>41644914</v>
      </c>
      <c r="DJ5" s="96">
        <v>51386500</v>
      </c>
      <c r="DK5" s="96">
        <v>37307900</v>
      </c>
      <c r="DL5" s="96">
        <v>14565879</v>
      </c>
      <c r="DM5" s="96">
        <v>12325892</v>
      </c>
      <c r="DN5" s="115">
        <v>6132363665</v>
      </c>
    </row>
    <row r="6" spans="2:118" ht="13.5" customHeight="1" x14ac:dyDescent="0.15">
      <c r="B6" s="108" t="s">
        <v>108</v>
      </c>
      <c r="C6" s="17">
        <v>5813763</v>
      </c>
      <c r="D6" s="17">
        <v>8099897</v>
      </c>
      <c r="E6" s="17">
        <v>4489608</v>
      </c>
      <c r="F6" s="17">
        <v>6889982</v>
      </c>
      <c r="G6" s="17">
        <v>6713130</v>
      </c>
      <c r="H6" s="17">
        <v>7221382</v>
      </c>
      <c r="I6" s="17">
        <v>6385072</v>
      </c>
      <c r="J6" s="17">
        <v>1972484</v>
      </c>
      <c r="K6" s="17">
        <v>7187577</v>
      </c>
      <c r="L6" s="17">
        <v>4806489</v>
      </c>
      <c r="M6" s="17">
        <v>632555</v>
      </c>
      <c r="N6" s="17">
        <v>4424597</v>
      </c>
      <c r="O6" s="17">
        <v>4404020</v>
      </c>
      <c r="P6" s="17">
        <v>7779286</v>
      </c>
      <c r="Q6" s="17">
        <v>16267770</v>
      </c>
      <c r="R6" s="17">
        <v>10800130</v>
      </c>
      <c r="S6" s="17">
        <v>33955206</v>
      </c>
      <c r="T6" s="17">
        <v>15256753</v>
      </c>
      <c r="U6" s="17">
        <v>19853616</v>
      </c>
      <c r="V6" s="17">
        <v>23444318</v>
      </c>
      <c r="W6" s="17">
        <v>5631390</v>
      </c>
      <c r="X6" s="97">
        <v>11575023</v>
      </c>
      <c r="Y6" s="97">
        <v>8218353</v>
      </c>
      <c r="Z6" s="97">
        <v>4440000</v>
      </c>
      <c r="AA6" s="97">
        <v>15042637</v>
      </c>
      <c r="AB6" s="97">
        <v>1022044</v>
      </c>
      <c r="AC6" s="125"/>
      <c r="AD6" s="97">
        <v>5963098</v>
      </c>
      <c r="AE6" s="97">
        <v>6308147</v>
      </c>
      <c r="AF6" s="97">
        <v>11360058</v>
      </c>
      <c r="AG6" s="97">
        <v>8958734</v>
      </c>
      <c r="AH6" s="97">
        <v>10918415</v>
      </c>
      <c r="AI6" s="97">
        <v>14396437</v>
      </c>
      <c r="AJ6" s="97">
        <v>7926402</v>
      </c>
      <c r="AK6" s="97">
        <v>167429</v>
      </c>
      <c r="AL6" s="17">
        <v>18208</v>
      </c>
      <c r="AM6" s="17">
        <v>313019</v>
      </c>
      <c r="AN6" s="17">
        <v>3023839</v>
      </c>
      <c r="AO6" s="17">
        <v>9649101</v>
      </c>
      <c r="AP6" s="17">
        <v>2596400</v>
      </c>
      <c r="AQ6" s="17">
        <v>1297684</v>
      </c>
      <c r="AR6" s="17">
        <v>1459497</v>
      </c>
      <c r="AS6" s="17">
        <v>1794299</v>
      </c>
      <c r="AT6" s="17">
        <v>1159000</v>
      </c>
      <c r="AU6" s="17">
        <v>561000</v>
      </c>
      <c r="AV6" s="17">
        <v>8384000</v>
      </c>
      <c r="AW6" s="17">
        <v>1100000</v>
      </c>
      <c r="AX6" s="17">
        <v>2021000</v>
      </c>
      <c r="AY6" s="17">
        <v>1239000</v>
      </c>
      <c r="AZ6" s="17">
        <v>927102</v>
      </c>
      <c r="BA6" s="17">
        <v>11146626</v>
      </c>
      <c r="BB6" s="17">
        <v>5411198</v>
      </c>
      <c r="BC6" s="17">
        <v>2866908</v>
      </c>
      <c r="BD6" s="17">
        <v>5606000</v>
      </c>
      <c r="BE6" s="17">
        <v>869000</v>
      </c>
      <c r="BF6" s="17">
        <v>1781488</v>
      </c>
      <c r="BG6" s="17">
        <v>1515191</v>
      </c>
      <c r="BH6" s="17">
        <v>1336000</v>
      </c>
      <c r="BI6" s="17">
        <v>807279</v>
      </c>
      <c r="BJ6" s="17">
        <v>1089000</v>
      </c>
      <c r="BK6" s="17">
        <v>2136500</v>
      </c>
      <c r="BL6" s="17">
        <v>3177000</v>
      </c>
      <c r="BM6" s="17">
        <v>1496400</v>
      </c>
      <c r="BN6" s="17">
        <v>771000</v>
      </c>
      <c r="BO6" s="17">
        <v>10746890</v>
      </c>
      <c r="BP6" s="17">
        <v>709572</v>
      </c>
      <c r="BQ6" s="17">
        <v>328866</v>
      </c>
      <c r="BR6" s="17">
        <v>1336289</v>
      </c>
      <c r="BS6" s="17">
        <v>5997497</v>
      </c>
      <c r="BT6" s="17">
        <v>824413</v>
      </c>
      <c r="BU6" s="17">
        <v>5647068</v>
      </c>
      <c r="BV6" s="17">
        <v>178000</v>
      </c>
      <c r="BW6" s="17">
        <v>243000</v>
      </c>
      <c r="BX6" s="17">
        <v>603790</v>
      </c>
      <c r="BY6" s="17">
        <v>1467766</v>
      </c>
      <c r="BZ6" s="17">
        <v>1133000</v>
      </c>
      <c r="CA6" s="17">
        <v>1462884</v>
      </c>
      <c r="CB6" s="17">
        <v>979999</v>
      </c>
      <c r="CC6" s="17">
        <v>4142976</v>
      </c>
      <c r="CD6" s="17">
        <v>2455670</v>
      </c>
      <c r="CE6" s="17">
        <v>2091080</v>
      </c>
      <c r="CF6" s="17">
        <v>221000</v>
      </c>
      <c r="CG6" s="17">
        <v>1695900</v>
      </c>
      <c r="CH6" s="17">
        <v>1782192</v>
      </c>
      <c r="CI6" s="17">
        <v>171945</v>
      </c>
      <c r="CJ6" s="17">
        <v>1514070</v>
      </c>
      <c r="CK6" s="17">
        <v>1753617</v>
      </c>
      <c r="CL6" s="17">
        <v>1203139</v>
      </c>
      <c r="CM6" s="17">
        <v>4128751</v>
      </c>
      <c r="CN6" s="17">
        <v>797982</v>
      </c>
      <c r="CO6" s="17">
        <v>3822000</v>
      </c>
      <c r="CP6" s="17">
        <v>3629121</v>
      </c>
      <c r="CQ6" s="97">
        <v>3285000</v>
      </c>
      <c r="CR6" s="97">
        <v>1583819</v>
      </c>
      <c r="CS6" s="97">
        <v>5629579</v>
      </c>
      <c r="CT6" s="97">
        <v>6183577</v>
      </c>
      <c r="CU6" s="97">
        <v>5116136</v>
      </c>
      <c r="CV6" s="97">
        <v>1964573</v>
      </c>
      <c r="CW6" s="97">
        <v>2220532</v>
      </c>
      <c r="CX6" s="97">
        <v>2857000</v>
      </c>
      <c r="CY6" s="97">
        <v>2172225</v>
      </c>
      <c r="CZ6" s="97">
        <v>1206960</v>
      </c>
      <c r="DA6" s="97">
        <v>1098600</v>
      </c>
      <c r="DB6" s="97">
        <v>689530</v>
      </c>
      <c r="DC6" s="97">
        <v>4150027</v>
      </c>
      <c r="DD6" s="97">
        <v>2169935</v>
      </c>
      <c r="DE6" s="97">
        <v>582800</v>
      </c>
      <c r="DF6" s="97">
        <v>1536900</v>
      </c>
      <c r="DG6" s="97">
        <v>2571578</v>
      </c>
      <c r="DH6" s="97">
        <v>3124937</v>
      </c>
      <c r="DI6" s="97">
        <v>4185774</v>
      </c>
      <c r="DJ6" s="120">
        <v>1502700</v>
      </c>
      <c r="DK6" s="120">
        <v>190000</v>
      </c>
      <c r="DL6" s="120">
        <v>89000</v>
      </c>
      <c r="DM6" s="120">
        <v>717833</v>
      </c>
      <c r="DN6" s="116">
        <v>499776033</v>
      </c>
    </row>
    <row r="7" spans="2:118" ht="13.5" customHeight="1" x14ac:dyDescent="0.15">
      <c r="B7" s="106" t="s">
        <v>281</v>
      </c>
      <c r="C7" s="18">
        <v>58829235</v>
      </c>
      <c r="D7" s="18">
        <v>94178105</v>
      </c>
      <c r="E7" s="18">
        <v>56705269</v>
      </c>
      <c r="F7" s="18">
        <v>83705252</v>
      </c>
      <c r="G7" s="18">
        <v>59894832</v>
      </c>
      <c r="H7" s="18">
        <v>67427302</v>
      </c>
      <c r="I7" s="18">
        <v>75524962</v>
      </c>
      <c r="J7" s="18">
        <v>32643317</v>
      </c>
      <c r="K7" s="18">
        <v>67889571</v>
      </c>
      <c r="L7" s="18">
        <v>120138261</v>
      </c>
      <c r="M7" s="18">
        <v>7593088</v>
      </c>
      <c r="N7" s="18">
        <v>42506837</v>
      </c>
      <c r="O7" s="18">
        <v>50574702</v>
      </c>
      <c r="P7" s="18">
        <v>208588606</v>
      </c>
      <c r="Q7" s="18">
        <v>146670456</v>
      </c>
      <c r="R7" s="18">
        <v>89874928</v>
      </c>
      <c r="S7" s="18">
        <v>326795592</v>
      </c>
      <c r="T7" s="18">
        <v>92921275</v>
      </c>
      <c r="U7" s="18">
        <v>145297856</v>
      </c>
      <c r="V7" s="18">
        <v>141318782</v>
      </c>
      <c r="W7" s="18">
        <v>71706310</v>
      </c>
      <c r="X7" s="98">
        <v>99147825</v>
      </c>
      <c r="Y7" s="98">
        <v>110262147</v>
      </c>
      <c r="Z7" s="98">
        <v>87218058</v>
      </c>
      <c r="AA7" s="98">
        <v>129835557</v>
      </c>
      <c r="AB7" s="98">
        <v>65301016</v>
      </c>
      <c r="AC7" s="95"/>
      <c r="AD7" s="98">
        <v>62697910</v>
      </c>
      <c r="AE7" s="98">
        <v>69569807</v>
      </c>
      <c r="AF7" s="98">
        <v>89984319</v>
      </c>
      <c r="AG7" s="98">
        <v>76929764</v>
      </c>
      <c r="AH7" s="98">
        <v>108495925</v>
      </c>
      <c r="AI7" s="98">
        <v>80901859</v>
      </c>
      <c r="AJ7" s="98">
        <v>95059767</v>
      </c>
      <c r="AK7" s="98">
        <v>7087200</v>
      </c>
      <c r="AL7" s="18">
        <v>17298208</v>
      </c>
      <c r="AM7" s="18">
        <v>19390329</v>
      </c>
      <c r="AN7" s="18">
        <v>26620334</v>
      </c>
      <c r="AO7" s="18">
        <v>121733750</v>
      </c>
      <c r="AP7" s="18">
        <v>44124400</v>
      </c>
      <c r="AQ7" s="18">
        <v>36489990</v>
      </c>
      <c r="AR7" s="18">
        <v>27098697</v>
      </c>
      <c r="AS7" s="18">
        <v>36424204</v>
      </c>
      <c r="AT7" s="18">
        <v>42500301</v>
      </c>
      <c r="AU7" s="18">
        <v>24240301</v>
      </c>
      <c r="AV7" s="18">
        <v>123524562</v>
      </c>
      <c r="AW7" s="18">
        <v>28665311</v>
      </c>
      <c r="AX7" s="18">
        <v>33071826</v>
      </c>
      <c r="AY7" s="18">
        <v>31762940</v>
      </c>
      <c r="AZ7" s="18">
        <v>33290680</v>
      </c>
      <c r="BA7" s="18">
        <v>129411478</v>
      </c>
      <c r="BB7" s="18">
        <v>84093508</v>
      </c>
      <c r="BC7" s="18">
        <v>56338462</v>
      </c>
      <c r="BD7" s="18">
        <v>46172739</v>
      </c>
      <c r="BE7" s="18">
        <v>35902510</v>
      </c>
      <c r="BF7" s="18">
        <v>32150738</v>
      </c>
      <c r="BG7" s="18">
        <v>30930043</v>
      </c>
      <c r="BH7" s="18">
        <v>23715358</v>
      </c>
      <c r="BI7" s="18">
        <v>34583548</v>
      </c>
      <c r="BJ7" s="18">
        <v>25668700</v>
      </c>
      <c r="BK7" s="18">
        <v>52434832</v>
      </c>
      <c r="BL7" s="18">
        <v>59532100</v>
      </c>
      <c r="BM7" s="18">
        <v>30041032</v>
      </c>
      <c r="BN7" s="18">
        <v>33325329</v>
      </c>
      <c r="BO7" s="18">
        <v>209874088</v>
      </c>
      <c r="BP7" s="18">
        <v>18437655</v>
      </c>
      <c r="BQ7" s="18">
        <v>22339049</v>
      </c>
      <c r="BR7" s="18">
        <v>26917589</v>
      </c>
      <c r="BS7" s="18">
        <v>79265375</v>
      </c>
      <c r="BT7" s="18">
        <v>19021314</v>
      </c>
      <c r="BU7" s="18">
        <v>72861669</v>
      </c>
      <c r="BV7" s="18">
        <v>28291967</v>
      </c>
      <c r="BW7" s="18">
        <v>31812601</v>
      </c>
      <c r="BX7" s="18">
        <v>20508324</v>
      </c>
      <c r="BY7" s="18">
        <v>31206505</v>
      </c>
      <c r="BZ7" s="18">
        <v>30916419</v>
      </c>
      <c r="CA7" s="18">
        <v>42001418</v>
      </c>
      <c r="CB7" s="18">
        <v>22224466</v>
      </c>
      <c r="CC7" s="18">
        <v>69988809</v>
      </c>
      <c r="CD7" s="18">
        <v>42916970</v>
      </c>
      <c r="CE7" s="18">
        <v>45887749</v>
      </c>
      <c r="CF7" s="18">
        <v>21841268</v>
      </c>
      <c r="CG7" s="18">
        <v>38904601</v>
      </c>
      <c r="CH7" s="18">
        <v>32829225</v>
      </c>
      <c r="CI7" s="18">
        <v>17728414</v>
      </c>
      <c r="CJ7" s="39">
        <v>27481803</v>
      </c>
      <c r="CK7" s="18">
        <v>38815917</v>
      </c>
      <c r="CL7" s="18">
        <v>31950586</v>
      </c>
      <c r="CM7" s="18">
        <v>75737039</v>
      </c>
      <c r="CN7" s="18">
        <v>29271843</v>
      </c>
      <c r="CO7" s="18">
        <v>40536899</v>
      </c>
      <c r="CP7" s="18">
        <v>67573320</v>
      </c>
      <c r="CQ7" s="98">
        <v>43768207</v>
      </c>
      <c r="CR7" s="98">
        <v>28209164</v>
      </c>
      <c r="CS7" s="98">
        <v>64163208</v>
      </c>
      <c r="CT7" s="98">
        <v>62518507</v>
      </c>
      <c r="CU7" s="98">
        <v>57873905</v>
      </c>
      <c r="CV7" s="98">
        <v>29830892</v>
      </c>
      <c r="CW7" s="98">
        <v>26331169</v>
      </c>
      <c r="CX7" s="98">
        <v>41654355</v>
      </c>
      <c r="CY7" s="98">
        <v>51099516</v>
      </c>
      <c r="CZ7" s="98">
        <v>33226854</v>
      </c>
      <c r="DA7" s="98">
        <v>30551998</v>
      </c>
      <c r="DB7" s="98">
        <v>26882490</v>
      </c>
      <c r="DC7" s="98">
        <v>30125600</v>
      </c>
      <c r="DD7" s="98">
        <v>33891136</v>
      </c>
      <c r="DE7" s="98">
        <v>36748800</v>
      </c>
      <c r="DF7" s="98">
        <v>33151844</v>
      </c>
      <c r="DG7" s="98">
        <v>34990520</v>
      </c>
      <c r="DH7" s="98">
        <v>40773711</v>
      </c>
      <c r="DI7" s="98">
        <v>45830688</v>
      </c>
      <c r="DJ7" s="98">
        <v>52889200</v>
      </c>
      <c r="DK7" s="98">
        <v>37497900</v>
      </c>
      <c r="DL7" s="98">
        <v>14654879</v>
      </c>
      <c r="DM7" s="98">
        <v>13043725</v>
      </c>
      <c r="DN7" s="104">
        <v>6632139698</v>
      </c>
    </row>
    <row r="8" spans="2:118" x14ac:dyDescent="0.15">
      <c r="B8" s="107" t="s">
        <v>110</v>
      </c>
      <c r="C8" s="16">
        <v>6551832</v>
      </c>
      <c r="D8" s="16">
        <v>11718231</v>
      </c>
      <c r="E8" s="16">
        <v>4559946</v>
      </c>
      <c r="F8" s="16">
        <v>5988025</v>
      </c>
      <c r="G8" s="16">
        <v>5017052</v>
      </c>
      <c r="H8" s="16">
        <v>6716606</v>
      </c>
      <c r="I8" s="16">
        <v>5385068</v>
      </c>
      <c r="J8" s="16">
        <v>3796333</v>
      </c>
      <c r="K8" s="16">
        <v>9783543</v>
      </c>
      <c r="L8" s="16">
        <v>17391432</v>
      </c>
      <c r="M8" s="16">
        <v>1442393</v>
      </c>
      <c r="N8" s="16">
        <v>2850426</v>
      </c>
      <c r="O8" s="16">
        <v>4213637</v>
      </c>
      <c r="P8" s="16">
        <v>9324762</v>
      </c>
      <c r="Q8" s="16">
        <v>20976615</v>
      </c>
      <c r="R8" s="16">
        <v>13240383</v>
      </c>
      <c r="S8" s="16">
        <v>37349467</v>
      </c>
      <c r="T8" s="16">
        <v>9179424</v>
      </c>
      <c r="U8" s="16">
        <v>18206281</v>
      </c>
      <c r="V8" s="16">
        <v>14663685</v>
      </c>
      <c r="W8" s="16">
        <v>6466282</v>
      </c>
      <c r="X8" s="96">
        <v>7999103</v>
      </c>
      <c r="Y8" s="96">
        <v>7736360</v>
      </c>
      <c r="Z8" s="96">
        <v>240000</v>
      </c>
      <c r="AA8" s="96">
        <v>21734388</v>
      </c>
      <c r="AB8" s="96">
        <v>13836913</v>
      </c>
      <c r="AC8" s="123" t="s">
        <v>475</v>
      </c>
      <c r="AD8" s="96">
        <v>5507391</v>
      </c>
      <c r="AE8" s="96">
        <v>8811442</v>
      </c>
      <c r="AF8" s="96">
        <v>7848012</v>
      </c>
      <c r="AG8" s="96">
        <v>5653860</v>
      </c>
      <c r="AH8" s="96">
        <v>12808751</v>
      </c>
      <c r="AI8" s="96">
        <v>9501252</v>
      </c>
      <c r="AJ8" s="96">
        <v>6970298</v>
      </c>
      <c r="AK8" s="96">
        <v>1061126</v>
      </c>
      <c r="AL8" s="16">
        <v>1081440</v>
      </c>
      <c r="AM8" s="16">
        <v>2341674</v>
      </c>
      <c r="AN8" s="16">
        <v>2592845</v>
      </c>
      <c r="AO8" s="16">
        <v>9316414</v>
      </c>
      <c r="AP8" s="16">
        <v>4217693</v>
      </c>
      <c r="AQ8" s="16">
        <v>3377610</v>
      </c>
      <c r="AR8" s="16">
        <v>2582433</v>
      </c>
      <c r="AS8" s="16">
        <v>4147832</v>
      </c>
      <c r="AT8" s="16">
        <v>3050318</v>
      </c>
      <c r="AU8" s="16">
        <v>2474967</v>
      </c>
      <c r="AV8" s="16">
        <v>7394545</v>
      </c>
      <c r="AW8" s="16">
        <v>2571207</v>
      </c>
      <c r="AX8" s="16">
        <v>3683319</v>
      </c>
      <c r="AY8" s="16">
        <v>3336869</v>
      </c>
      <c r="AZ8" s="16">
        <v>2832559</v>
      </c>
      <c r="BA8" s="16">
        <v>12608944</v>
      </c>
      <c r="BB8" s="16">
        <v>9018483</v>
      </c>
      <c r="BC8" s="16">
        <v>5812471</v>
      </c>
      <c r="BD8" s="16">
        <v>4005994</v>
      </c>
      <c r="BE8" s="16">
        <v>3003885</v>
      </c>
      <c r="BF8" s="16">
        <v>4708957</v>
      </c>
      <c r="BG8" s="16">
        <v>4273544</v>
      </c>
      <c r="BH8" s="16">
        <v>2817235</v>
      </c>
      <c r="BI8" s="16">
        <v>3393136</v>
      </c>
      <c r="BJ8" s="16">
        <v>3286853</v>
      </c>
      <c r="BK8" s="16">
        <v>5546119</v>
      </c>
      <c r="BL8" s="16">
        <v>6113915</v>
      </c>
      <c r="BM8" s="16">
        <v>2969013</v>
      </c>
      <c r="BN8" s="16">
        <v>2620722</v>
      </c>
      <c r="BO8" s="16">
        <v>20529749</v>
      </c>
      <c r="BP8" s="16">
        <v>2985392</v>
      </c>
      <c r="BQ8" s="16">
        <v>2839793</v>
      </c>
      <c r="BR8" s="16">
        <v>2970848</v>
      </c>
      <c r="BS8" s="16">
        <v>6470157</v>
      </c>
      <c r="BT8" s="16">
        <v>1698228</v>
      </c>
      <c r="BU8" s="16">
        <v>6734310</v>
      </c>
      <c r="BV8" s="16">
        <v>3023974</v>
      </c>
      <c r="BW8" s="16">
        <v>3971111</v>
      </c>
      <c r="BX8" s="16">
        <v>2282180</v>
      </c>
      <c r="BY8" s="16">
        <v>3866091</v>
      </c>
      <c r="BZ8" s="16">
        <v>2473148</v>
      </c>
      <c r="CA8" s="16">
        <v>4292986</v>
      </c>
      <c r="CB8" s="16">
        <v>1954505</v>
      </c>
      <c r="CC8" s="16">
        <v>7119532</v>
      </c>
      <c r="CD8" s="16">
        <v>4156944</v>
      </c>
      <c r="CE8" s="16">
        <v>6786372</v>
      </c>
      <c r="CF8" s="16">
        <v>1824741</v>
      </c>
      <c r="CG8" s="16">
        <v>3473413</v>
      </c>
      <c r="CH8" s="16">
        <v>2471092</v>
      </c>
      <c r="CI8" s="16">
        <v>1830897</v>
      </c>
      <c r="CJ8" s="54">
        <v>2607175</v>
      </c>
      <c r="CK8" s="16">
        <v>3848259</v>
      </c>
      <c r="CL8" s="16">
        <v>3231875</v>
      </c>
      <c r="CM8" s="16">
        <v>12711307</v>
      </c>
      <c r="CN8" s="16">
        <v>5776940</v>
      </c>
      <c r="CO8" s="16">
        <v>3976535</v>
      </c>
      <c r="CP8" s="16">
        <v>5285157</v>
      </c>
      <c r="CQ8" s="96">
        <v>3755494</v>
      </c>
      <c r="CR8" s="96">
        <v>2303268</v>
      </c>
      <c r="CS8" s="96">
        <v>4235227</v>
      </c>
      <c r="CT8" s="96">
        <v>6330862</v>
      </c>
      <c r="CU8" s="96">
        <v>5227573</v>
      </c>
      <c r="CV8" s="96">
        <v>2035310</v>
      </c>
      <c r="CW8" s="96">
        <v>3842987</v>
      </c>
      <c r="CX8" s="96">
        <v>2749073</v>
      </c>
      <c r="CY8" s="96">
        <v>4263635</v>
      </c>
      <c r="CZ8" s="96">
        <v>2987958</v>
      </c>
      <c r="DA8" s="96">
        <v>3662952</v>
      </c>
      <c r="DB8" s="96">
        <v>3276694</v>
      </c>
      <c r="DC8" s="96">
        <v>3605265</v>
      </c>
      <c r="DD8" s="96">
        <v>3205992</v>
      </c>
      <c r="DE8" s="96">
        <v>3286687</v>
      </c>
      <c r="DF8" s="96">
        <v>2243123</v>
      </c>
      <c r="DG8" s="96">
        <v>1914023</v>
      </c>
      <c r="DH8" s="96">
        <v>3477245</v>
      </c>
      <c r="DI8" s="96">
        <v>3715855</v>
      </c>
      <c r="DJ8" s="96">
        <v>3694142</v>
      </c>
      <c r="DK8" s="96">
        <v>4742031</v>
      </c>
      <c r="DL8" s="96">
        <v>4075564</v>
      </c>
      <c r="DM8" s="96">
        <v>1140443</v>
      </c>
      <c r="DN8" s="115">
        <v>676617234</v>
      </c>
    </row>
    <row r="9" spans="2:118" ht="13.5" customHeight="1" x14ac:dyDescent="0.15">
      <c r="B9" s="109" t="s">
        <v>111</v>
      </c>
      <c r="C9" s="19">
        <v>5100358</v>
      </c>
      <c r="D9" s="19">
        <v>6549789</v>
      </c>
      <c r="E9" s="19">
        <v>6658413</v>
      </c>
      <c r="F9" s="19">
        <v>7463003</v>
      </c>
      <c r="G9" s="19">
        <v>2197804</v>
      </c>
      <c r="H9" s="19">
        <v>4819460</v>
      </c>
      <c r="I9" s="19">
        <v>8289842</v>
      </c>
      <c r="J9" s="19">
        <v>2716136</v>
      </c>
      <c r="K9" s="19">
        <v>7813694</v>
      </c>
      <c r="L9" s="19">
        <v>7848000</v>
      </c>
      <c r="M9" s="19">
        <v>809027</v>
      </c>
      <c r="N9" s="19">
        <v>2213700</v>
      </c>
      <c r="O9" s="19">
        <v>3752087</v>
      </c>
      <c r="P9" s="19">
        <v>9194724</v>
      </c>
      <c r="Q9" s="19">
        <v>12358424</v>
      </c>
      <c r="R9" s="19">
        <v>7485906</v>
      </c>
      <c r="S9" s="19">
        <v>14780848</v>
      </c>
      <c r="T9" s="19">
        <v>6922140</v>
      </c>
      <c r="U9" s="19">
        <v>10126016</v>
      </c>
      <c r="V9" s="19">
        <v>10690964</v>
      </c>
      <c r="W9" s="19">
        <v>10908939</v>
      </c>
      <c r="X9" s="99">
        <v>10723629</v>
      </c>
      <c r="Y9" s="99">
        <v>10731469</v>
      </c>
      <c r="Z9" s="99">
        <v>8987762</v>
      </c>
      <c r="AA9" s="99">
        <v>8467925</v>
      </c>
      <c r="AB9" s="99">
        <v>3577380</v>
      </c>
      <c r="AC9" s="125"/>
      <c r="AD9" s="99">
        <v>4214124</v>
      </c>
      <c r="AE9" s="99">
        <v>6094736</v>
      </c>
      <c r="AF9" s="99">
        <v>7354064</v>
      </c>
      <c r="AG9" s="99">
        <v>4495810</v>
      </c>
      <c r="AH9" s="99">
        <v>6367750</v>
      </c>
      <c r="AI9" s="99">
        <v>7300200</v>
      </c>
      <c r="AJ9" s="99">
        <v>0</v>
      </c>
      <c r="AK9" s="99">
        <v>0</v>
      </c>
      <c r="AL9" s="19">
        <v>712414</v>
      </c>
      <c r="AM9" s="19">
        <v>992546</v>
      </c>
      <c r="AN9" s="19">
        <v>1223288</v>
      </c>
      <c r="AO9" s="19">
        <v>6451944</v>
      </c>
      <c r="AP9" s="19">
        <v>2554814</v>
      </c>
      <c r="AQ9" s="19">
        <v>1933431</v>
      </c>
      <c r="AR9" s="19">
        <v>1362656</v>
      </c>
      <c r="AS9" s="19">
        <v>1493374</v>
      </c>
      <c r="AT9" s="19">
        <v>2007626</v>
      </c>
      <c r="AU9" s="19">
        <v>1193982</v>
      </c>
      <c r="AV9" s="19">
        <v>5685940</v>
      </c>
      <c r="AW9" s="19">
        <v>1492700</v>
      </c>
      <c r="AX9" s="19">
        <v>1566178</v>
      </c>
      <c r="AY9" s="19">
        <v>1766600</v>
      </c>
      <c r="AZ9" s="19">
        <v>1426019</v>
      </c>
      <c r="BA9" s="19">
        <v>6439822</v>
      </c>
      <c r="BB9" s="19">
        <v>4624200</v>
      </c>
      <c r="BC9" s="19">
        <v>3897813</v>
      </c>
      <c r="BD9" s="19">
        <v>3194100</v>
      </c>
      <c r="BE9" s="19">
        <v>1929200</v>
      </c>
      <c r="BF9" s="19">
        <v>1790036</v>
      </c>
      <c r="BG9" s="19">
        <v>2423800</v>
      </c>
      <c r="BH9" s="19">
        <v>1630917</v>
      </c>
      <c r="BI9" s="19">
        <v>2313153</v>
      </c>
      <c r="BJ9" s="19">
        <v>1568013</v>
      </c>
      <c r="BK9" s="19">
        <v>2056785</v>
      </c>
      <c r="BL9" s="19">
        <v>2975770</v>
      </c>
      <c r="BM9" s="19">
        <v>1818984</v>
      </c>
      <c r="BN9" s="19">
        <v>1623751</v>
      </c>
      <c r="BO9" s="19">
        <v>11286550</v>
      </c>
      <c r="BP9" s="19">
        <v>1338602</v>
      </c>
      <c r="BQ9" s="19">
        <v>1699634</v>
      </c>
      <c r="BR9" s="19">
        <v>1654548</v>
      </c>
      <c r="BS9" s="19">
        <v>5427445</v>
      </c>
      <c r="BT9" s="19">
        <v>1172320</v>
      </c>
      <c r="BU9" s="19">
        <v>4484450</v>
      </c>
      <c r="BV9" s="19">
        <v>1309834</v>
      </c>
      <c r="BW9" s="19">
        <v>1589200</v>
      </c>
      <c r="BX9" s="19">
        <v>1342770</v>
      </c>
      <c r="BY9" s="19">
        <v>1524818</v>
      </c>
      <c r="BZ9" s="19">
        <v>1536000</v>
      </c>
      <c r="CA9" s="19">
        <v>2745974</v>
      </c>
      <c r="CB9" s="19">
        <v>1116294</v>
      </c>
      <c r="CC9" s="19">
        <v>3166031</v>
      </c>
      <c r="CD9" s="19">
        <v>1991715</v>
      </c>
      <c r="CE9" s="19">
        <v>2420668</v>
      </c>
      <c r="CF9" s="19">
        <v>1238784</v>
      </c>
      <c r="CG9" s="19">
        <v>2054964</v>
      </c>
      <c r="CH9" s="19">
        <v>2257542</v>
      </c>
      <c r="CI9" s="19">
        <v>1794513</v>
      </c>
      <c r="CJ9" s="40">
        <v>1323929</v>
      </c>
      <c r="CK9" s="19">
        <v>2170996</v>
      </c>
      <c r="CL9" s="19">
        <v>1664282</v>
      </c>
      <c r="CM9" s="19">
        <v>3357087</v>
      </c>
      <c r="CN9" s="19">
        <v>1366914</v>
      </c>
      <c r="CO9" s="19">
        <v>1894252</v>
      </c>
      <c r="CP9" s="19">
        <v>3995438</v>
      </c>
      <c r="CQ9" s="99">
        <v>2562190</v>
      </c>
      <c r="CR9" s="99">
        <v>1767886</v>
      </c>
      <c r="CS9" s="99">
        <v>3179510</v>
      </c>
      <c r="CT9" s="99">
        <v>3643664</v>
      </c>
      <c r="CU9" s="99">
        <v>5275422</v>
      </c>
      <c r="CV9" s="99">
        <v>2412000</v>
      </c>
      <c r="CW9" s="99">
        <v>1800600</v>
      </c>
      <c r="CX9" s="99">
        <v>2448710</v>
      </c>
      <c r="CY9" s="99">
        <v>2384081</v>
      </c>
      <c r="CZ9" s="99">
        <v>1771300</v>
      </c>
      <c r="DA9" s="99">
        <v>1626833</v>
      </c>
      <c r="DB9" s="99">
        <v>1313692</v>
      </c>
      <c r="DC9" s="99">
        <v>1252872</v>
      </c>
      <c r="DD9" s="99">
        <v>2260000</v>
      </c>
      <c r="DE9" s="99">
        <v>2174790</v>
      </c>
      <c r="DF9" s="99">
        <v>2611800</v>
      </c>
      <c r="DG9" s="99">
        <v>2547200</v>
      </c>
      <c r="DH9" s="99">
        <v>0</v>
      </c>
      <c r="DI9" s="99">
        <v>0</v>
      </c>
      <c r="DJ9" s="99">
        <v>0</v>
      </c>
      <c r="DK9" s="99">
        <v>0</v>
      </c>
      <c r="DL9" s="99">
        <v>0</v>
      </c>
      <c r="DM9" s="99">
        <v>0</v>
      </c>
      <c r="DN9" s="117">
        <v>413747139</v>
      </c>
    </row>
    <row r="10" spans="2:118" ht="13.5" customHeight="1" x14ac:dyDescent="0.15">
      <c r="B10" s="109" t="s">
        <v>112</v>
      </c>
      <c r="C10" s="19">
        <v>4089111</v>
      </c>
      <c r="D10" s="19">
        <v>5245035</v>
      </c>
      <c r="E10" s="19">
        <v>2994118</v>
      </c>
      <c r="F10" s="19">
        <v>3654239</v>
      </c>
      <c r="G10" s="19">
        <v>3322695</v>
      </c>
      <c r="H10" s="19">
        <v>3795082</v>
      </c>
      <c r="I10" s="19">
        <v>4173898</v>
      </c>
      <c r="J10" s="19">
        <v>1973278</v>
      </c>
      <c r="K10" s="19">
        <v>2993041</v>
      </c>
      <c r="L10" s="19">
        <v>8435783</v>
      </c>
      <c r="M10" s="19">
        <v>689735</v>
      </c>
      <c r="N10" s="19">
        <v>2060849</v>
      </c>
      <c r="O10" s="19">
        <v>2393033</v>
      </c>
      <c r="P10" s="19">
        <v>7627379</v>
      </c>
      <c r="Q10" s="19">
        <v>10635465</v>
      </c>
      <c r="R10" s="19">
        <v>6505009</v>
      </c>
      <c r="S10" s="19">
        <v>15635491</v>
      </c>
      <c r="T10" s="19">
        <v>5834285</v>
      </c>
      <c r="U10" s="19">
        <v>10077137</v>
      </c>
      <c r="V10" s="19">
        <v>8601596</v>
      </c>
      <c r="W10" s="19">
        <v>3542574</v>
      </c>
      <c r="X10" s="99">
        <v>5397004</v>
      </c>
      <c r="Y10" s="99">
        <v>6696568</v>
      </c>
      <c r="Z10" s="99">
        <v>0</v>
      </c>
      <c r="AA10" s="99">
        <v>5507405</v>
      </c>
      <c r="AB10" s="99">
        <v>0</v>
      </c>
      <c r="AC10" s="125"/>
      <c r="AD10" s="99">
        <v>3707692</v>
      </c>
      <c r="AE10" s="99">
        <v>5847229</v>
      </c>
      <c r="AF10" s="99">
        <v>4055463</v>
      </c>
      <c r="AG10" s="99">
        <v>7187918</v>
      </c>
      <c r="AH10" s="99">
        <v>4431274</v>
      </c>
      <c r="AI10" s="99">
        <v>5391369</v>
      </c>
      <c r="AJ10" s="99">
        <v>3604184</v>
      </c>
      <c r="AK10" s="99">
        <v>49979</v>
      </c>
      <c r="AL10" s="19">
        <v>128303</v>
      </c>
      <c r="AM10" s="19">
        <v>227402</v>
      </c>
      <c r="AN10" s="19">
        <v>186850</v>
      </c>
      <c r="AO10" s="19">
        <v>1017126</v>
      </c>
      <c r="AP10" s="19">
        <v>362698</v>
      </c>
      <c r="AQ10" s="19">
        <v>302859</v>
      </c>
      <c r="AR10" s="19">
        <v>235019</v>
      </c>
      <c r="AS10" s="19">
        <v>229741</v>
      </c>
      <c r="AT10" s="19">
        <v>325731</v>
      </c>
      <c r="AU10" s="19">
        <v>224866</v>
      </c>
      <c r="AV10" s="19">
        <v>861665</v>
      </c>
      <c r="AW10" s="19">
        <v>175066</v>
      </c>
      <c r="AX10" s="19">
        <v>416117</v>
      </c>
      <c r="AY10" s="19">
        <v>318308</v>
      </c>
      <c r="AZ10" s="19">
        <v>332312</v>
      </c>
      <c r="BA10" s="19">
        <v>993783</v>
      </c>
      <c r="BB10" s="19">
        <v>357627</v>
      </c>
      <c r="BC10" s="19">
        <v>502011</v>
      </c>
      <c r="BD10" s="19">
        <v>423795</v>
      </c>
      <c r="BE10" s="19">
        <v>242323</v>
      </c>
      <c r="BF10" s="19">
        <v>372518</v>
      </c>
      <c r="BG10" s="19">
        <v>364425</v>
      </c>
      <c r="BH10" s="19">
        <v>479541</v>
      </c>
      <c r="BI10" s="19">
        <v>408944</v>
      </c>
      <c r="BJ10" s="19">
        <v>35049</v>
      </c>
      <c r="BK10" s="19">
        <v>390809</v>
      </c>
      <c r="BL10" s="19">
        <v>630953</v>
      </c>
      <c r="BM10" s="19">
        <v>328019</v>
      </c>
      <c r="BN10" s="19">
        <v>357710</v>
      </c>
      <c r="BO10" s="19">
        <v>3351681</v>
      </c>
      <c r="BP10" s="19">
        <v>269735</v>
      </c>
      <c r="BQ10" s="19">
        <v>225517</v>
      </c>
      <c r="BR10" s="19">
        <v>240265</v>
      </c>
      <c r="BS10" s="19">
        <v>3057072</v>
      </c>
      <c r="BT10" s="19">
        <v>788208</v>
      </c>
      <c r="BU10" s="19">
        <v>2008129</v>
      </c>
      <c r="BV10" s="19">
        <v>3544</v>
      </c>
      <c r="BW10" s="19">
        <v>4675</v>
      </c>
      <c r="BX10" s="19">
        <v>207020</v>
      </c>
      <c r="BY10" s="19">
        <v>212181</v>
      </c>
      <c r="BZ10" s="19">
        <v>219268</v>
      </c>
      <c r="CA10" s="19">
        <v>376817</v>
      </c>
      <c r="CB10" s="19">
        <v>520035</v>
      </c>
      <c r="CC10" s="19">
        <v>525283</v>
      </c>
      <c r="CD10" s="19">
        <v>715840</v>
      </c>
      <c r="CE10" s="19">
        <v>466283</v>
      </c>
      <c r="CF10" s="19">
        <v>120611</v>
      </c>
      <c r="CG10" s="19">
        <v>646580</v>
      </c>
      <c r="CH10" s="19">
        <v>599892</v>
      </c>
      <c r="CI10" s="19">
        <v>290660</v>
      </c>
      <c r="CJ10" s="40">
        <v>286312</v>
      </c>
      <c r="CK10" s="19">
        <v>466457</v>
      </c>
      <c r="CL10" s="19">
        <v>229230</v>
      </c>
      <c r="CM10" s="19">
        <v>666016</v>
      </c>
      <c r="CN10" s="19">
        <v>373424</v>
      </c>
      <c r="CO10" s="19">
        <v>281664</v>
      </c>
      <c r="CP10" s="19">
        <v>855620</v>
      </c>
      <c r="CQ10" s="99">
        <v>437929</v>
      </c>
      <c r="CR10" s="99">
        <v>258870</v>
      </c>
      <c r="CS10" s="99">
        <v>769007</v>
      </c>
      <c r="CT10" s="99">
        <v>1185331</v>
      </c>
      <c r="CU10" s="99">
        <v>570211</v>
      </c>
      <c r="CV10" s="99">
        <v>221411</v>
      </c>
      <c r="CW10" s="99">
        <v>448748</v>
      </c>
      <c r="CX10" s="99">
        <v>487535</v>
      </c>
      <c r="CY10" s="99">
        <v>398177</v>
      </c>
      <c r="CZ10" s="99">
        <v>1237075</v>
      </c>
      <c r="DA10" s="99">
        <v>212055</v>
      </c>
      <c r="DB10" s="99">
        <v>207073</v>
      </c>
      <c r="DC10" s="99">
        <v>418919</v>
      </c>
      <c r="DD10" s="99">
        <v>492923</v>
      </c>
      <c r="DE10" s="99">
        <v>280274</v>
      </c>
      <c r="DF10" s="99">
        <v>257472</v>
      </c>
      <c r="DG10" s="99">
        <v>638705</v>
      </c>
      <c r="DH10" s="99">
        <v>397841</v>
      </c>
      <c r="DI10" s="99">
        <v>318842</v>
      </c>
      <c r="DJ10" s="99">
        <v>399136</v>
      </c>
      <c r="DK10" s="99">
        <v>331675</v>
      </c>
      <c r="DL10" s="99">
        <v>188306</v>
      </c>
      <c r="DM10" s="99">
        <v>135840</v>
      </c>
      <c r="DN10" s="117">
        <v>205687862</v>
      </c>
    </row>
    <row r="11" spans="2:118" ht="13.5" customHeight="1" x14ac:dyDescent="0.15">
      <c r="B11" s="109" t="s">
        <v>98</v>
      </c>
      <c r="C11" s="19">
        <v>242000</v>
      </c>
      <c r="D11" s="19">
        <v>2197300</v>
      </c>
      <c r="E11" s="19">
        <v>1353000</v>
      </c>
      <c r="F11" s="19">
        <v>1307000</v>
      </c>
      <c r="G11" s="19">
        <v>1371395</v>
      </c>
      <c r="H11" s="19">
        <v>2347462</v>
      </c>
      <c r="I11" s="19">
        <v>606000</v>
      </c>
      <c r="J11" s="19">
        <v>1303500</v>
      </c>
      <c r="K11" s="19">
        <v>2210000</v>
      </c>
      <c r="L11" s="19">
        <v>0</v>
      </c>
      <c r="M11" s="19">
        <v>274000</v>
      </c>
      <c r="N11" s="19">
        <v>3268000</v>
      </c>
      <c r="O11" s="19">
        <v>841500</v>
      </c>
      <c r="P11" s="19">
        <v>45200</v>
      </c>
      <c r="Q11" s="19">
        <v>6901000</v>
      </c>
      <c r="R11" s="19">
        <v>1265200</v>
      </c>
      <c r="S11" s="19">
        <v>937700</v>
      </c>
      <c r="T11" s="19">
        <v>910500</v>
      </c>
      <c r="U11" s="19">
        <v>2590000</v>
      </c>
      <c r="V11" s="19">
        <v>5654000</v>
      </c>
      <c r="W11" s="19">
        <v>1056000</v>
      </c>
      <c r="X11" s="99">
        <v>1292000</v>
      </c>
      <c r="Y11" s="99">
        <v>2407000</v>
      </c>
      <c r="Z11" s="99">
        <v>2153000</v>
      </c>
      <c r="AA11" s="99">
        <v>724938</v>
      </c>
      <c r="AB11" s="99">
        <v>49000</v>
      </c>
      <c r="AC11" s="125"/>
      <c r="AD11" s="99">
        <v>1355062</v>
      </c>
      <c r="AE11" s="99">
        <v>157958</v>
      </c>
      <c r="AF11" s="99">
        <v>2579000</v>
      </c>
      <c r="AG11" s="99">
        <v>3323600</v>
      </c>
      <c r="AH11" s="99">
        <v>822000</v>
      </c>
      <c r="AI11" s="99">
        <v>2101475</v>
      </c>
      <c r="AJ11" s="99">
        <v>2362776</v>
      </c>
      <c r="AK11" s="99">
        <v>0</v>
      </c>
      <c r="AL11" s="19">
        <v>23000</v>
      </c>
      <c r="AM11" s="19">
        <v>1066823</v>
      </c>
      <c r="AN11" s="19">
        <v>1114000</v>
      </c>
      <c r="AO11" s="19">
        <v>2320500</v>
      </c>
      <c r="AP11" s="19">
        <v>963504</v>
      </c>
      <c r="AQ11" s="19">
        <v>1636717</v>
      </c>
      <c r="AR11" s="19">
        <v>1012350</v>
      </c>
      <c r="AS11" s="19">
        <v>2524000</v>
      </c>
      <c r="AT11" s="19">
        <v>1596387</v>
      </c>
      <c r="AU11" s="19">
        <v>9213536</v>
      </c>
      <c r="AV11" s="19">
        <v>2094721</v>
      </c>
      <c r="AW11" s="19">
        <v>658000</v>
      </c>
      <c r="AX11" s="19">
        <v>2105000</v>
      </c>
      <c r="AY11" s="19">
        <v>2552000</v>
      </c>
      <c r="AZ11" s="19">
        <v>1025000</v>
      </c>
      <c r="BA11" s="19">
        <v>8948065</v>
      </c>
      <c r="BB11" s="19">
        <v>3108000</v>
      </c>
      <c r="BC11" s="19">
        <v>3309000</v>
      </c>
      <c r="BD11" s="19">
        <v>1419000</v>
      </c>
      <c r="BE11" s="19">
        <v>12820866</v>
      </c>
      <c r="BF11" s="19">
        <v>1751000</v>
      </c>
      <c r="BG11" s="19">
        <v>2502000</v>
      </c>
      <c r="BH11" s="19">
        <v>1352000</v>
      </c>
      <c r="BI11" s="19">
        <v>1253000</v>
      </c>
      <c r="BJ11" s="19">
        <v>589890</v>
      </c>
      <c r="BK11" s="19">
        <v>3978050</v>
      </c>
      <c r="BL11" s="19">
        <v>4772622</v>
      </c>
      <c r="BM11" s="19">
        <v>670000</v>
      </c>
      <c r="BN11" s="19">
        <v>1461000</v>
      </c>
      <c r="BO11" s="19">
        <v>7653466</v>
      </c>
      <c r="BP11" s="19">
        <v>1615000</v>
      </c>
      <c r="BQ11" s="19">
        <v>4241318</v>
      </c>
      <c r="BR11" s="19">
        <v>1393283</v>
      </c>
      <c r="BS11" s="19">
        <v>7006240</v>
      </c>
      <c r="BT11" s="19">
        <v>387628</v>
      </c>
      <c r="BU11" s="19">
        <v>1456950</v>
      </c>
      <c r="BV11" s="19">
        <v>650150</v>
      </c>
      <c r="BW11" s="19">
        <v>319480</v>
      </c>
      <c r="BX11" s="19">
        <v>639140</v>
      </c>
      <c r="BY11" s="19">
        <v>1952020</v>
      </c>
      <c r="BZ11" s="19">
        <v>10009923</v>
      </c>
      <c r="CA11" s="19">
        <v>3582512</v>
      </c>
      <c r="CB11" s="19">
        <v>131500</v>
      </c>
      <c r="CC11" s="19">
        <v>3679470</v>
      </c>
      <c r="CD11" s="19">
        <v>1939850</v>
      </c>
      <c r="CE11" s="19">
        <v>2348925</v>
      </c>
      <c r="CF11" s="19">
        <v>926290</v>
      </c>
      <c r="CG11" s="19">
        <v>1654200</v>
      </c>
      <c r="CH11" s="19">
        <v>2668750</v>
      </c>
      <c r="CI11" s="19">
        <v>1735920</v>
      </c>
      <c r="CJ11" s="40">
        <v>1566441</v>
      </c>
      <c r="CK11" s="19">
        <v>3861625</v>
      </c>
      <c r="CL11" s="19">
        <v>903416</v>
      </c>
      <c r="CM11" s="19">
        <v>3219000</v>
      </c>
      <c r="CN11" s="19">
        <v>2085000</v>
      </c>
      <c r="CO11" s="19">
        <v>1814406</v>
      </c>
      <c r="CP11" s="19">
        <v>6267060</v>
      </c>
      <c r="CQ11" s="99">
        <v>2309324</v>
      </c>
      <c r="CR11" s="99">
        <v>1067392</v>
      </c>
      <c r="CS11" s="99">
        <v>779000</v>
      </c>
      <c r="CT11" s="99">
        <v>2901000</v>
      </c>
      <c r="CU11" s="99">
        <v>1457154</v>
      </c>
      <c r="CV11" s="99">
        <v>1444440</v>
      </c>
      <c r="CW11" s="99">
        <v>625416</v>
      </c>
      <c r="CX11" s="99">
        <v>828000</v>
      </c>
      <c r="CY11" s="99">
        <v>1826000</v>
      </c>
      <c r="CZ11" s="99">
        <v>671000</v>
      </c>
      <c r="DA11" s="99">
        <v>1291000</v>
      </c>
      <c r="DB11" s="99">
        <v>1093000</v>
      </c>
      <c r="DC11" s="99">
        <v>503000</v>
      </c>
      <c r="DD11" s="99">
        <v>1271667</v>
      </c>
      <c r="DE11" s="99">
        <v>476850</v>
      </c>
      <c r="DF11" s="99">
        <v>267192</v>
      </c>
      <c r="DG11" s="99">
        <v>4605950</v>
      </c>
      <c r="DH11" s="99">
        <v>4051439</v>
      </c>
      <c r="DI11" s="99">
        <v>9210907</v>
      </c>
      <c r="DJ11" s="99">
        <v>294270</v>
      </c>
      <c r="DK11" s="99">
        <v>0</v>
      </c>
      <c r="DL11" s="99">
        <v>61000</v>
      </c>
      <c r="DM11" s="99">
        <v>130000</v>
      </c>
      <c r="DN11" s="117">
        <v>247833170</v>
      </c>
    </row>
    <row r="12" spans="2:118" ht="13.5" customHeight="1" x14ac:dyDescent="0.15">
      <c r="B12" s="109" t="s">
        <v>113</v>
      </c>
      <c r="C12" s="19">
        <v>61340</v>
      </c>
      <c r="D12" s="19">
        <v>113077</v>
      </c>
      <c r="E12" s="19">
        <v>56318</v>
      </c>
      <c r="F12" s="19">
        <v>84936</v>
      </c>
      <c r="G12" s="19">
        <v>68702</v>
      </c>
      <c r="H12" s="19">
        <v>89205</v>
      </c>
      <c r="I12" s="19">
        <v>95117</v>
      </c>
      <c r="J12" s="19">
        <v>36716</v>
      </c>
      <c r="K12" s="19">
        <v>45010</v>
      </c>
      <c r="L12" s="19">
        <v>106940</v>
      </c>
      <c r="M12" s="19">
        <v>13089</v>
      </c>
      <c r="N12" s="19">
        <v>37942</v>
      </c>
      <c r="O12" s="19">
        <v>59290</v>
      </c>
      <c r="P12" s="19">
        <v>147167</v>
      </c>
      <c r="Q12" s="19">
        <v>237795</v>
      </c>
      <c r="R12" s="19">
        <v>117419</v>
      </c>
      <c r="S12" s="19">
        <v>378679</v>
      </c>
      <c r="T12" s="19">
        <v>112358</v>
      </c>
      <c r="U12" s="19">
        <v>215989</v>
      </c>
      <c r="V12" s="19">
        <v>181351</v>
      </c>
      <c r="W12" s="19">
        <v>100406</v>
      </c>
      <c r="X12" s="99">
        <v>106386</v>
      </c>
      <c r="Y12" s="99">
        <v>85616</v>
      </c>
      <c r="Z12" s="99">
        <v>150245</v>
      </c>
      <c r="AA12" s="99">
        <v>170878</v>
      </c>
      <c r="AB12" s="99">
        <v>84039</v>
      </c>
      <c r="AC12" s="125"/>
      <c r="AD12" s="99">
        <v>75980</v>
      </c>
      <c r="AE12" s="99">
        <v>138086</v>
      </c>
      <c r="AF12" s="99">
        <v>109878</v>
      </c>
      <c r="AG12" s="99">
        <v>74534</v>
      </c>
      <c r="AH12" s="99">
        <v>100808</v>
      </c>
      <c r="AI12" s="99">
        <v>110716</v>
      </c>
      <c r="AJ12" s="99">
        <v>97111</v>
      </c>
      <c r="AK12" s="99">
        <v>38990</v>
      </c>
      <c r="AL12" s="19">
        <v>19086</v>
      </c>
      <c r="AM12" s="19">
        <v>21193</v>
      </c>
      <c r="AN12" s="19">
        <v>27514</v>
      </c>
      <c r="AO12" s="19">
        <v>156874</v>
      </c>
      <c r="AP12" s="19">
        <v>51850</v>
      </c>
      <c r="AQ12" s="19">
        <v>36994</v>
      </c>
      <c r="AR12" s="19">
        <v>34484</v>
      </c>
      <c r="AS12" s="19">
        <v>41401</v>
      </c>
      <c r="AT12" s="19">
        <v>54047</v>
      </c>
      <c r="AU12" s="19">
        <v>31864</v>
      </c>
      <c r="AV12" s="19">
        <v>148969</v>
      </c>
      <c r="AW12" s="19">
        <v>36341</v>
      </c>
      <c r="AX12" s="19">
        <v>41048</v>
      </c>
      <c r="AY12" s="19">
        <v>45921</v>
      </c>
      <c r="AZ12" s="19">
        <v>41024</v>
      </c>
      <c r="BA12" s="19">
        <v>162220</v>
      </c>
      <c r="BB12" s="19">
        <v>123590</v>
      </c>
      <c r="BC12" s="19">
        <v>91222</v>
      </c>
      <c r="BD12" s="19">
        <v>80586</v>
      </c>
      <c r="BE12" s="19">
        <v>45627</v>
      </c>
      <c r="BF12" s="19">
        <v>45974</v>
      </c>
      <c r="BG12" s="19">
        <v>69202</v>
      </c>
      <c r="BH12" s="19">
        <v>38247</v>
      </c>
      <c r="BI12" s="19">
        <v>46454</v>
      </c>
      <c r="BJ12" s="19">
        <v>30559</v>
      </c>
      <c r="BK12" s="19">
        <v>59201</v>
      </c>
      <c r="BL12" s="19">
        <v>81693</v>
      </c>
      <c r="BM12" s="19">
        <v>45226</v>
      </c>
      <c r="BN12" s="19">
        <v>34965</v>
      </c>
      <c r="BO12" s="19">
        <v>275491</v>
      </c>
      <c r="BP12" s="19">
        <v>37678</v>
      </c>
      <c r="BQ12" s="19">
        <v>48105</v>
      </c>
      <c r="BR12" s="19">
        <v>50413</v>
      </c>
      <c r="BS12" s="19">
        <v>159010</v>
      </c>
      <c r="BT12" s="19">
        <v>32734</v>
      </c>
      <c r="BU12" s="19">
        <v>118074</v>
      </c>
      <c r="BV12" s="19">
        <v>27300</v>
      </c>
      <c r="BW12" s="19">
        <v>35810</v>
      </c>
      <c r="BX12" s="19">
        <v>27619</v>
      </c>
      <c r="BY12" s="19">
        <v>34964</v>
      </c>
      <c r="BZ12" s="19">
        <v>34173</v>
      </c>
      <c r="CA12" s="19">
        <v>77561</v>
      </c>
      <c r="CB12" s="19">
        <v>32276</v>
      </c>
      <c r="CC12" s="19">
        <v>77318</v>
      </c>
      <c r="CD12" s="19">
        <v>47464</v>
      </c>
      <c r="CE12" s="19">
        <v>54259</v>
      </c>
      <c r="CF12" s="19">
        <v>30350</v>
      </c>
      <c r="CG12" s="19">
        <v>62812</v>
      </c>
      <c r="CH12" s="19">
        <v>59963</v>
      </c>
      <c r="CI12" s="19">
        <v>52775</v>
      </c>
      <c r="CJ12" s="40">
        <v>36784</v>
      </c>
      <c r="CK12" s="19">
        <v>60903</v>
      </c>
      <c r="CL12" s="19">
        <v>39693</v>
      </c>
      <c r="CM12" s="19">
        <v>88942</v>
      </c>
      <c r="CN12" s="19">
        <v>35762</v>
      </c>
      <c r="CO12" s="19">
        <v>47441</v>
      </c>
      <c r="CP12" s="19">
        <v>108565</v>
      </c>
      <c r="CQ12" s="99">
        <v>63978</v>
      </c>
      <c r="CR12" s="99">
        <v>41030</v>
      </c>
      <c r="CS12" s="99">
        <v>82904</v>
      </c>
      <c r="CT12" s="99">
        <v>142030</v>
      </c>
      <c r="CU12" s="99">
        <v>114016</v>
      </c>
      <c r="CV12" s="99">
        <v>60097</v>
      </c>
      <c r="CW12" s="99">
        <v>47557</v>
      </c>
      <c r="CX12" s="99">
        <v>54450</v>
      </c>
      <c r="CY12" s="99">
        <v>61021</v>
      </c>
      <c r="CZ12" s="99">
        <v>39969</v>
      </c>
      <c r="DA12" s="99">
        <v>32025</v>
      </c>
      <c r="DB12" s="99">
        <v>33291</v>
      </c>
      <c r="DC12" s="99">
        <v>32782</v>
      </c>
      <c r="DD12" s="99">
        <v>56255</v>
      </c>
      <c r="DE12" s="99">
        <v>40489</v>
      </c>
      <c r="DF12" s="99">
        <v>32181</v>
      </c>
      <c r="DG12" s="99">
        <v>52454</v>
      </c>
      <c r="DH12" s="99">
        <v>60238</v>
      </c>
      <c r="DI12" s="99">
        <v>69510</v>
      </c>
      <c r="DJ12" s="99">
        <v>46889</v>
      </c>
      <c r="DK12" s="99">
        <v>37280</v>
      </c>
      <c r="DL12" s="99">
        <v>17421</v>
      </c>
      <c r="DM12" s="99">
        <v>28264</v>
      </c>
      <c r="DN12" s="117">
        <v>8627567</v>
      </c>
    </row>
    <row r="13" spans="2:118" ht="13.5" customHeight="1" x14ac:dyDescent="0.15">
      <c r="B13" s="109" t="s">
        <v>114</v>
      </c>
      <c r="C13" s="19">
        <v>400000</v>
      </c>
      <c r="D13" s="19">
        <v>400000</v>
      </c>
      <c r="E13" s="19">
        <v>400000</v>
      </c>
      <c r="F13" s="19">
        <v>850002</v>
      </c>
      <c r="G13" s="19">
        <v>535002</v>
      </c>
      <c r="H13" s="19">
        <v>650000</v>
      </c>
      <c r="I13" s="19">
        <v>0</v>
      </c>
      <c r="J13" s="19">
        <v>0</v>
      </c>
      <c r="K13" s="19">
        <v>400000</v>
      </c>
      <c r="L13" s="19">
        <v>0</v>
      </c>
      <c r="M13" s="19">
        <v>0</v>
      </c>
      <c r="N13" s="19">
        <v>0</v>
      </c>
      <c r="O13" s="19">
        <v>0</v>
      </c>
      <c r="P13" s="19">
        <v>337500</v>
      </c>
      <c r="Q13" s="19">
        <v>324793</v>
      </c>
      <c r="R13" s="19">
        <v>324793</v>
      </c>
      <c r="S13" s="19">
        <v>339669</v>
      </c>
      <c r="T13" s="19">
        <v>339669</v>
      </c>
      <c r="U13" s="19">
        <v>439673</v>
      </c>
      <c r="V13" s="19">
        <v>329752</v>
      </c>
      <c r="W13" s="19">
        <v>329752</v>
      </c>
      <c r="X13" s="99">
        <v>339669</v>
      </c>
      <c r="Y13" s="99">
        <v>414669</v>
      </c>
      <c r="Z13" s="99">
        <v>329752</v>
      </c>
      <c r="AA13" s="99">
        <v>391669</v>
      </c>
      <c r="AB13" s="99">
        <v>339669</v>
      </c>
      <c r="AC13" s="125"/>
      <c r="AD13" s="99">
        <v>340000</v>
      </c>
      <c r="AE13" s="99">
        <v>339669</v>
      </c>
      <c r="AF13" s="99">
        <v>414669</v>
      </c>
      <c r="AG13" s="99">
        <v>390002</v>
      </c>
      <c r="AH13" s="99">
        <v>429340</v>
      </c>
      <c r="AI13" s="99">
        <v>0</v>
      </c>
      <c r="AJ13" s="99">
        <v>429781</v>
      </c>
      <c r="AK13" s="99">
        <v>0</v>
      </c>
      <c r="AL13" s="19">
        <v>401468</v>
      </c>
      <c r="AM13" s="19">
        <v>401468</v>
      </c>
      <c r="AN13" s="19">
        <v>401468</v>
      </c>
      <c r="AO13" s="19">
        <v>414702</v>
      </c>
      <c r="AP13" s="19">
        <v>401468</v>
      </c>
      <c r="AQ13" s="19">
        <v>402500</v>
      </c>
      <c r="AR13" s="19">
        <v>426230</v>
      </c>
      <c r="AS13" s="19">
        <v>426230</v>
      </c>
      <c r="AT13" s="19">
        <v>426230</v>
      </c>
      <c r="AU13" s="19">
        <v>376228</v>
      </c>
      <c r="AV13" s="19">
        <v>0</v>
      </c>
      <c r="AW13" s="19">
        <v>0</v>
      </c>
      <c r="AX13" s="19">
        <v>454004</v>
      </c>
      <c r="AY13" s="19">
        <v>0</v>
      </c>
      <c r="AZ13" s="19">
        <v>0</v>
      </c>
      <c r="BA13" s="19">
        <v>0</v>
      </c>
      <c r="BB13" s="19">
        <v>0</v>
      </c>
      <c r="BC13" s="19">
        <v>0</v>
      </c>
      <c r="BD13" s="19">
        <v>0</v>
      </c>
      <c r="BE13" s="19">
        <v>414261</v>
      </c>
      <c r="BF13" s="19">
        <v>0</v>
      </c>
      <c r="BG13" s="19">
        <v>0</v>
      </c>
      <c r="BH13" s="19">
        <v>397209</v>
      </c>
      <c r="BI13" s="19">
        <v>397209</v>
      </c>
      <c r="BJ13" s="19">
        <v>404002</v>
      </c>
      <c r="BK13" s="19">
        <v>457273</v>
      </c>
      <c r="BL13" s="19">
        <v>450881</v>
      </c>
      <c r="BM13" s="19">
        <v>372211</v>
      </c>
      <c r="BN13" s="19">
        <v>447211</v>
      </c>
      <c r="BO13" s="19">
        <v>562805</v>
      </c>
      <c r="BP13" s="19">
        <v>450881</v>
      </c>
      <c r="BQ13" s="19">
        <v>451603</v>
      </c>
      <c r="BR13" s="19">
        <v>452033</v>
      </c>
      <c r="BS13" s="19">
        <v>527457</v>
      </c>
      <c r="BT13" s="19">
        <v>450577</v>
      </c>
      <c r="BU13" s="19">
        <v>391669</v>
      </c>
      <c r="BV13" s="19">
        <v>423600</v>
      </c>
      <c r="BW13" s="19">
        <v>423600</v>
      </c>
      <c r="BX13" s="19">
        <v>396591</v>
      </c>
      <c r="BY13" s="19">
        <v>390991</v>
      </c>
      <c r="BZ13" s="19">
        <v>414148</v>
      </c>
      <c r="CA13" s="19">
        <v>399589</v>
      </c>
      <c r="CB13" s="19">
        <v>391669</v>
      </c>
      <c r="CC13" s="19">
        <v>414388</v>
      </c>
      <c r="CD13" s="19">
        <v>414388</v>
      </c>
      <c r="CE13" s="19">
        <v>401259</v>
      </c>
      <c r="CF13" s="19">
        <v>401041</v>
      </c>
      <c r="CG13" s="19">
        <v>401259</v>
      </c>
      <c r="CH13" s="19">
        <v>401041</v>
      </c>
      <c r="CI13" s="19">
        <v>390071</v>
      </c>
      <c r="CJ13" s="40">
        <v>401259</v>
      </c>
      <c r="CK13" s="19">
        <v>401259</v>
      </c>
      <c r="CL13" s="19">
        <v>392016</v>
      </c>
      <c r="CM13" s="19">
        <v>413899</v>
      </c>
      <c r="CN13" s="19">
        <v>415500</v>
      </c>
      <c r="CO13" s="19">
        <v>440705</v>
      </c>
      <c r="CP13" s="19">
        <v>331096</v>
      </c>
      <c r="CQ13" s="99">
        <v>416615</v>
      </c>
      <c r="CR13" s="99">
        <v>416615</v>
      </c>
      <c r="CS13" s="99">
        <v>391295</v>
      </c>
      <c r="CT13" s="99">
        <v>320646</v>
      </c>
      <c r="CU13" s="99">
        <v>340732</v>
      </c>
      <c r="CV13" s="99">
        <v>0</v>
      </c>
      <c r="CW13" s="99">
        <v>0</v>
      </c>
      <c r="CX13" s="99">
        <v>0</v>
      </c>
      <c r="CY13" s="99">
        <v>0</v>
      </c>
      <c r="CZ13" s="99">
        <v>0</v>
      </c>
      <c r="DA13" s="99">
        <v>0</v>
      </c>
      <c r="DB13" s="99">
        <v>0</v>
      </c>
      <c r="DC13" s="99">
        <v>0</v>
      </c>
      <c r="DD13" s="99">
        <v>0</v>
      </c>
      <c r="DE13" s="99">
        <v>0</v>
      </c>
      <c r="DF13" s="99">
        <v>0</v>
      </c>
      <c r="DG13" s="99">
        <v>0</v>
      </c>
      <c r="DH13" s="99">
        <v>0</v>
      </c>
      <c r="DI13" s="99">
        <v>0</v>
      </c>
      <c r="DJ13" s="99">
        <v>0</v>
      </c>
      <c r="DK13" s="99">
        <v>0</v>
      </c>
      <c r="DL13" s="99">
        <v>0</v>
      </c>
      <c r="DM13" s="99">
        <v>0</v>
      </c>
      <c r="DN13" s="117">
        <v>32252987</v>
      </c>
    </row>
    <row r="14" spans="2:118" ht="13.5" customHeight="1" x14ac:dyDescent="0.15">
      <c r="B14" s="110" t="s">
        <v>116</v>
      </c>
      <c r="C14" s="20">
        <v>310133</v>
      </c>
      <c r="D14" s="20">
        <v>581824</v>
      </c>
      <c r="E14" s="20">
        <v>334733</v>
      </c>
      <c r="F14" s="20">
        <v>376593</v>
      </c>
      <c r="G14" s="20">
        <v>7242497</v>
      </c>
      <c r="H14" s="20">
        <v>1916525</v>
      </c>
      <c r="I14" s="20">
        <v>390636</v>
      </c>
      <c r="J14" s="20">
        <v>459373</v>
      </c>
      <c r="K14" s="20">
        <v>70750</v>
      </c>
      <c r="L14" s="20">
        <v>130133</v>
      </c>
      <c r="M14" s="20">
        <v>10702</v>
      </c>
      <c r="N14" s="20">
        <v>516085</v>
      </c>
      <c r="O14" s="20">
        <v>313532</v>
      </c>
      <c r="P14" s="20">
        <v>290132</v>
      </c>
      <c r="Q14" s="20">
        <v>669963</v>
      </c>
      <c r="R14" s="20">
        <v>305289</v>
      </c>
      <c r="S14" s="20">
        <v>76130893</v>
      </c>
      <c r="T14" s="20">
        <v>891165</v>
      </c>
      <c r="U14" s="20">
        <v>556789</v>
      </c>
      <c r="V14" s="20">
        <v>1837460</v>
      </c>
      <c r="W14" s="20">
        <v>436534</v>
      </c>
      <c r="X14" s="100">
        <v>929132</v>
      </c>
      <c r="Y14" s="100">
        <v>1378232</v>
      </c>
      <c r="Z14" s="100">
        <v>259429</v>
      </c>
      <c r="AA14" s="100">
        <v>362138</v>
      </c>
      <c r="AB14" s="100">
        <v>2782723</v>
      </c>
      <c r="AC14" s="125"/>
      <c r="AD14" s="100">
        <v>363794</v>
      </c>
      <c r="AE14" s="100">
        <v>1368802</v>
      </c>
      <c r="AF14" s="100">
        <v>372032</v>
      </c>
      <c r="AG14" s="100">
        <v>629087</v>
      </c>
      <c r="AH14" s="100">
        <v>971265</v>
      </c>
      <c r="AI14" s="100">
        <v>597823</v>
      </c>
      <c r="AJ14" s="100">
        <v>626407</v>
      </c>
      <c r="AK14" s="100">
        <v>2555</v>
      </c>
      <c r="AL14" s="20">
        <v>20291</v>
      </c>
      <c r="AM14" s="20">
        <v>109501</v>
      </c>
      <c r="AN14" s="20">
        <v>352341</v>
      </c>
      <c r="AO14" s="20">
        <v>569586</v>
      </c>
      <c r="AP14" s="20">
        <v>216305</v>
      </c>
      <c r="AQ14" s="20">
        <v>237600</v>
      </c>
      <c r="AR14" s="20">
        <v>129559</v>
      </c>
      <c r="AS14" s="20">
        <v>112000</v>
      </c>
      <c r="AT14" s="20">
        <v>188600</v>
      </c>
      <c r="AU14" s="20">
        <v>146420</v>
      </c>
      <c r="AV14" s="20">
        <v>738106</v>
      </c>
      <c r="AW14" s="20">
        <v>401406</v>
      </c>
      <c r="AX14" s="20">
        <v>416781</v>
      </c>
      <c r="AY14" s="20">
        <v>134180</v>
      </c>
      <c r="AZ14" s="20">
        <v>174864</v>
      </c>
      <c r="BA14" s="20">
        <v>408187</v>
      </c>
      <c r="BB14" s="20">
        <v>634089</v>
      </c>
      <c r="BC14" s="20">
        <v>247631</v>
      </c>
      <c r="BD14" s="20">
        <v>163247</v>
      </c>
      <c r="BE14" s="20">
        <v>138440</v>
      </c>
      <c r="BF14" s="20">
        <v>899244</v>
      </c>
      <c r="BG14" s="20">
        <v>58800</v>
      </c>
      <c r="BH14" s="20">
        <v>252000</v>
      </c>
      <c r="BI14" s="20">
        <v>183300</v>
      </c>
      <c r="BJ14" s="20">
        <v>0</v>
      </c>
      <c r="BK14" s="20">
        <v>254179</v>
      </c>
      <c r="BL14" s="20">
        <v>382390</v>
      </c>
      <c r="BM14" s="20">
        <v>172000</v>
      </c>
      <c r="BN14" s="20">
        <v>127609</v>
      </c>
      <c r="BO14" s="20">
        <v>1467547</v>
      </c>
      <c r="BP14" s="20">
        <v>379159</v>
      </c>
      <c r="BQ14" s="20">
        <v>141331</v>
      </c>
      <c r="BR14" s="20">
        <v>661513</v>
      </c>
      <c r="BS14" s="20">
        <v>637820</v>
      </c>
      <c r="BT14" s="20">
        <v>70640</v>
      </c>
      <c r="BU14" s="20">
        <v>1667022</v>
      </c>
      <c r="BV14" s="20">
        <v>144000</v>
      </c>
      <c r="BW14" s="20">
        <v>144060</v>
      </c>
      <c r="BX14" s="20">
        <v>165870</v>
      </c>
      <c r="BY14" s="20">
        <v>308760</v>
      </c>
      <c r="BZ14" s="20">
        <v>139300</v>
      </c>
      <c r="CA14" s="20">
        <v>885812</v>
      </c>
      <c r="CB14" s="20">
        <v>511200</v>
      </c>
      <c r="CC14" s="20">
        <v>486840</v>
      </c>
      <c r="CD14" s="20">
        <v>330661</v>
      </c>
      <c r="CE14" s="20">
        <v>179520</v>
      </c>
      <c r="CF14" s="20">
        <v>71499</v>
      </c>
      <c r="CG14" s="20">
        <v>527087</v>
      </c>
      <c r="CH14" s="20">
        <v>250365</v>
      </c>
      <c r="CI14" s="20">
        <v>528529</v>
      </c>
      <c r="CJ14" s="76">
        <v>140400</v>
      </c>
      <c r="CK14" s="20">
        <v>238876</v>
      </c>
      <c r="CL14" s="20">
        <v>176858</v>
      </c>
      <c r="CM14" s="20">
        <v>733600</v>
      </c>
      <c r="CN14" s="20">
        <v>367200</v>
      </c>
      <c r="CO14" s="20">
        <v>343695</v>
      </c>
      <c r="CP14" s="20">
        <v>611640</v>
      </c>
      <c r="CQ14" s="100">
        <v>139310</v>
      </c>
      <c r="CR14" s="100">
        <v>117650</v>
      </c>
      <c r="CS14" s="100">
        <v>666252</v>
      </c>
      <c r="CT14" s="100">
        <v>902400</v>
      </c>
      <c r="CU14" s="100">
        <v>378420</v>
      </c>
      <c r="CV14" s="120">
        <v>316700</v>
      </c>
      <c r="CW14" s="120">
        <v>534199</v>
      </c>
      <c r="CX14" s="120">
        <v>2002607</v>
      </c>
      <c r="CY14" s="120">
        <v>2094399</v>
      </c>
      <c r="CZ14" s="120">
        <v>158931</v>
      </c>
      <c r="DA14" s="120">
        <v>137296</v>
      </c>
      <c r="DB14" s="120">
        <v>413355</v>
      </c>
      <c r="DC14" s="120">
        <v>482693</v>
      </c>
      <c r="DD14" s="120">
        <v>194866</v>
      </c>
      <c r="DE14" s="120">
        <v>2049920</v>
      </c>
      <c r="DF14" s="120">
        <v>360556</v>
      </c>
      <c r="DG14" s="120">
        <v>94504</v>
      </c>
      <c r="DH14" s="120">
        <v>797500</v>
      </c>
      <c r="DI14" s="120">
        <v>810842</v>
      </c>
      <c r="DJ14" s="120">
        <v>2669178</v>
      </c>
      <c r="DK14" s="120">
        <v>1634682</v>
      </c>
      <c r="DL14" s="120">
        <v>1024280</v>
      </c>
      <c r="DM14" s="120">
        <v>14300</v>
      </c>
      <c r="DN14" s="116">
        <v>142597036</v>
      </c>
    </row>
    <row r="15" spans="2:118" ht="13.5" customHeight="1" x14ac:dyDescent="0.15">
      <c r="B15" s="106" t="s">
        <v>282</v>
      </c>
      <c r="C15" s="18">
        <v>16754774</v>
      </c>
      <c r="D15" s="18">
        <v>26805256</v>
      </c>
      <c r="E15" s="18">
        <v>16356528</v>
      </c>
      <c r="F15" s="18">
        <v>19723798</v>
      </c>
      <c r="G15" s="18">
        <v>19755147</v>
      </c>
      <c r="H15" s="18">
        <v>20334340</v>
      </c>
      <c r="I15" s="18">
        <v>18940561</v>
      </c>
      <c r="J15" s="18">
        <v>10285336</v>
      </c>
      <c r="K15" s="18">
        <v>23316038</v>
      </c>
      <c r="L15" s="18">
        <v>33912288</v>
      </c>
      <c r="M15" s="18">
        <v>3238946</v>
      </c>
      <c r="N15" s="18">
        <v>10947002</v>
      </c>
      <c r="O15" s="18">
        <v>11573079</v>
      </c>
      <c r="P15" s="18">
        <v>26966864</v>
      </c>
      <c r="Q15" s="18">
        <v>52104055</v>
      </c>
      <c r="R15" s="18">
        <v>29243999</v>
      </c>
      <c r="S15" s="18">
        <v>145552747</v>
      </c>
      <c r="T15" s="18">
        <v>24189541</v>
      </c>
      <c r="U15" s="18">
        <v>42211885</v>
      </c>
      <c r="V15" s="18">
        <v>41958808</v>
      </c>
      <c r="W15" s="18">
        <v>22840487</v>
      </c>
      <c r="X15" s="98">
        <v>26786923</v>
      </c>
      <c r="Y15" s="98">
        <v>29449914</v>
      </c>
      <c r="Z15" s="98">
        <v>12120188</v>
      </c>
      <c r="AA15" s="98">
        <v>37359341</v>
      </c>
      <c r="AB15" s="98">
        <v>20669724</v>
      </c>
      <c r="AC15" s="95"/>
      <c r="AD15" s="98">
        <v>15564043</v>
      </c>
      <c r="AE15" s="98">
        <v>22757922</v>
      </c>
      <c r="AF15" s="98">
        <v>22733118</v>
      </c>
      <c r="AG15" s="98">
        <v>21754811</v>
      </c>
      <c r="AH15" s="98">
        <v>25931188</v>
      </c>
      <c r="AI15" s="98">
        <v>25002835</v>
      </c>
      <c r="AJ15" s="98">
        <v>14090557</v>
      </c>
      <c r="AK15" s="98">
        <v>1152650</v>
      </c>
      <c r="AL15" s="18">
        <v>2386002</v>
      </c>
      <c r="AM15" s="18">
        <v>5160607</v>
      </c>
      <c r="AN15" s="18">
        <v>5898306</v>
      </c>
      <c r="AO15" s="18">
        <v>20247146</v>
      </c>
      <c r="AP15" s="18">
        <v>8768332</v>
      </c>
      <c r="AQ15" s="18">
        <v>7927711</v>
      </c>
      <c r="AR15" s="18">
        <v>5782731</v>
      </c>
      <c r="AS15" s="18">
        <v>8974578</v>
      </c>
      <c r="AT15" s="18">
        <v>7648939</v>
      </c>
      <c r="AU15" s="18">
        <v>13661863</v>
      </c>
      <c r="AV15" s="18">
        <v>16923946</v>
      </c>
      <c r="AW15" s="18">
        <v>5334720</v>
      </c>
      <c r="AX15" s="18">
        <v>8682447</v>
      </c>
      <c r="AY15" s="18">
        <v>8153878</v>
      </c>
      <c r="AZ15" s="18">
        <v>5831778</v>
      </c>
      <c r="BA15" s="18">
        <v>29561021</v>
      </c>
      <c r="BB15" s="18">
        <v>17865989</v>
      </c>
      <c r="BC15" s="18">
        <v>13860148</v>
      </c>
      <c r="BD15" s="18">
        <v>9286722</v>
      </c>
      <c r="BE15" s="18">
        <v>18594602</v>
      </c>
      <c r="BF15" s="18">
        <v>9567729</v>
      </c>
      <c r="BG15" s="18">
        <v>9691771</v>
      </c>
      <c r="BH15" s="18">
        <v>6967149</v>
      </c>
      <c r="BI15" s="18">
        <v>7995196</v>
      </c>
      <c r="BJ15" s="18">
        <v>5914366</v>
      </c>
      <c r="BK15" s="18">
        <v>12742416</v>
      </c>
      <c r="BL15" s="18">
        <v>15408224</v>
      </c>
      <c r="BM15" s="18">
        <v>6375453</v>
      </c>
      <c r="BN15" s="18">
        <v>6672968</v>
      </c>
      <c r="BO15" s="18">
        <v>45127289</v>
      </c>
      <c r="BP15" s="18">
        <v>7076447</v>
      </c>
      <c r="BQ15" s="18">
        <v>9647301</v>
      </c>
      <c r="BR15" s="18">
        <v>7422903</v>
      </c>
      <c r="BS15" s="18">
        <v>23285201</v>
      </c>
      <c r="BT15" s="18">
        <v>4600335</v>
      </c>
      <c r="BU15" s="18">
        <v>16860604</v>
      </c>
      <c r="BV15" s="18">
        <v>5582402</v>
      </c>
      <c r="BW15" s="18">
        <v>6487936</v>
      </c>
      <c r="BX15" s="18">
        <v>5061190</v>
      </c>
      <c r="BY15" s="18">
        <v>8289825</v>
      </c>
      <c r="BZ15" s="18">
        <v>14825960</v>
      </c>
      <c r="CA15" s="18">
        <v>12361251</v>
      </c>
      <c r="CB15" s="18">
        <v>4657479</v>
      </c>
      <c r="CC15" s="18">
        <v>15468862</v>
      </c>
      <c r="CD15" s="18">
        <v>9596862</v>
      </c>
      <c r="CE15" s="18">
        <v>12657286</v>
      </c>
      <c r="CF15" s="18">
        <v>4613316</v>
      </c>
      <c r="CG15" s="18">
        <v>8820315</v>
      </c>
      <c r="CH15" s="18">
        <v>8708645</v>
      </c>
      <c r="CI15" s="18">
        <v>6623365</v>
      </c>
      <c r="CJ15" s="39">
        <v>6362300</v>
      </c>
      <c r="CK15" s="18">
        <v>11048375</v>
      </c>
      <c r="CL15" s="18">
        <v>6637370</v>
      </c>
      <c r="CM15" s="18">
        <v>21189851</v>
      </c>
      <c r="CN15" s="18">
        <v>10420740</v>
      </c>
      <c r="CO15" s="18">
        <v>8798698</v>
      </c>
      <c r="CP15" s="18">
        <v>17454576</v>
      </c>
      <c r="CQ15" s="98">
        <v>9684840</v>
      </c>
      <c r="CR15" s="98">
        <v>5972711</v>
      </c>
      <c r="CS15" s="98">
        <v>10103195</v>
      </c>
      <c r="CT15" s="98">
        <v>15425933</v>
      </c>
      <c r="CU15" s="98">
        <v>13363528</v>
      </c>
      <c r="CV15" s="98">
        <v>6489958</v>
      </c>
      <c r="CW15" s="98">
        <v>7299507</v>
      </c>
      <c r="CX15" s="98">
        <v>8570375</v>
      </c>
      <c r="CY15" s="98">
        <v>11027313</v>
      </c>
      <c r="CZ15" s="98">
        <v>6866233</v>
      </c>
      <c r="DA15" s="98">
        <v>6962161</v>
      </c>
      <c r="DB15" s="98">
        <v>6337105</v>
      </c>
      <c r="DC15" s="98">
        <v>6295531</v>
      </c>
      <c r="DD15" s="98">
        <v>7481703</v>
      </c>
      <c r="DE15" s="98">
        <v>8309010</v>
      </c>
      <c r="DF15" s="98">
        <v>5772324</v>
      </c>
      <c r="DG15" s="98">
        <v>9852836</v>
      </c>
      <c r="DH15" s="98">
        <v>8784263</v>
      </c>
      <c r="DI15" s="98">
        <v>14125956</v>
      </c>
      <c r="DJ15" s="98">
        <v>7103615</v>
      </c>
      <c r="DK15" s="98">
        <v>6745668</v>
      </c>
      <c r="DL15" s="98">
        <v>5366571</v>
      </c>
      <c r="DM15" s="98">
        <v>1448847</v>
      </c>
      <c r="DN15" s="104">
        <v>1727362995</v>
      </c>
    </row>
    <row r="16" spans="2:118" x14ac:dyDescent="0.15">
      <c r="B16" s="106" t="s">
        <v>104</v>
      </c>
      <c r="C16" s="18">
        <v>42074461</v>
      </c>
      <c r="D16" s="18">
        <v>67372849</v>
      </c>
      <c r="E16" s="18">
        <v>40348741</v>
      </c>
      <c r="F16" s="18">
        <v>63981454</v>
      </c>
      <c r="G16" s="18">
        <v>40139685</v>
      </c>
      <c r="H16" s="18">
        <v>47092962</v>
      </c>
      <c r="I16" s="18">
        <v>56584401</v>
      </c>
      <c r="J16" s="18">
        <v>22357981</v>
      </c>
      <c r="K16" s="18">
        <v>44573533</v>
      </c>
      <c r="L16" s="18">
        <v>86225973</v>
      </c>
      <c r="M16" s="18">
        <v>4354142</v>
      </c>
      <c r="N16" s="18">
        <v>31559835</v>
      </c>
      <c r="O16" s="18">
        <v>39001623</v>
      </c>
      <c r="P16" s="18">
        <v>181621742</v>
      </c>
      <c r="Q16" s="18">
        <v>94566401</v>
      </c>
      <c r="R16" s="18">
        <v>60630929</v>
      </c>
      <c r="S16" s="18">
        <v>181242845</v>
      </c>
      <c r="T16" s="18">
        <v>68731734</v>
      </c>
      <c r="U16" s="18">
        <v>103085971</v>
      </c>
      <c r="V16" s="18">
        <v>99359974</v>
      </c>
      <c r="W16" s="18">
        <v>48865823</v>
      </c>
      <c r="X16" s="98">
        <v>72360902</v>
      </c>
      <c r="Y16" s="98">
        <v>80812233</v>
      </c>
      <c r="Z16" s="98">
        <v>75097870</v>
      </c>
      <c r="AA16" s="98">
        <v>92476216</v>
      </c>
      <c r="AB16" s="98">
        <v>44631292</v>
      </c>
      <c r="AC16" s="98">
        <v>57460949</v>
      </c>
      <c r="AD16" s="98">
        <v>47133867</v>
      </c>
      <c r="AE16" s="98">
        <v>46811885</v>
      </c>
      <c r="AF16" s="98">
        <v>67251201</v>
      </c>
      <c r="AG16" s="98">
        <v>55174953</v>
      </c>
      <c r="AH16" s="98">
        <v>82564737</v>
      </c>
      <c r="AI16" s="98">
        <v>55899024</v>
      </c>
      <c r="AJ16" s="98">
        <v>80969210</v>
      </c>
      <c r="AK16" s="98">
        <v>5934550</v>
      </c>
      <c r="AL16" s="18">
        <v>14912206</v>
      </c>
      <c r="AM16" s="18">
        <v>14229722</v>
      </c>
      <c r="AN16" s="18">
        <v>20722028</v>
      </c>
      <c r="AO16" s="18">
        <v>101486604</v>
      </c>
      <c r="AP16" s="18">
        <v>35356068</v>
      </c>
      <c r="AQ16" s="18">
        <v>28562279</v>
      </c>
      <c r="AR16" s="18">
        <v>21315966</v>
      </c>
      <c r="AS16" s="18">
        <v>27449626</v>
      </c>
      <c r="AT16" s="18">
        <v>34851362</v>
      </c>
      <c r="AU16" s="18">
        <v>10578438</v>
      </c>
      <c r="AV16" s="18">
        <v>106600616</v>
      </c>
      <c r="AW16" s="18">
        <v>23330591</v>
      </c>
      <c r="AX16" s="18">
        <v>24389379</v>
      </c>
      <c r="AY16" s="18">
        <v>23609062</v>
      </c>
      <c r="AZ16" s="18">
        <v>27458902</v>
      </c>
      <c r="BA16" s="18">
        <v>99850457</v>
      </c>
      <c r="BB16" s="18">
        <v>66227519</v>
      </c>
      <c r="BC16" s="18">
        <v>42478314</v>
      </c>
      <c r="BD16" s="18">
        <v>36886017</v>
      </c>
      <c r="BE16" s="18">
        <v>17307908</v>
      </c>
      <c r="BF16" s="18">
        <v>22583009</v>
      </c>
      <c r="BG16" s="18">
        <v>21238272</v>
      </c>
      <c r="BH16" s="18">
        <v>16748209</v>
      </c>
      <c r="BI16" s="18">
        <v>26588352</v>
      </c>
      <c r="BJ16" s="18">
        <v>19754334</v>
      </c>
      <c r="BK16" s="18">
        <v>39692416</v>
      </c>
      <c r="BL16" s="18">
        <v>44123876</v>
      </c>
      <c r="BM16" s="18">
        <v>23665579</v>
      </c>
      <c r="BN16" s="18">
        <v>26652361</v>
      </c>
      <c r="BO16" s="18">
        <v>164746799</v>
      </c>
      <c r="BP16" s="18">
        <v>11361208</v>
      </c>
      <c r="BQ16" s="18">
        <v>12691748</v>
      </c>
      <c r="BR16" s="18">
        <v>19494686</v>
      </c>
      <c r="BS16" s="18">
        <v>55980174</v>
      </c>
      <c r="BT16" s="18">
        <v>14420979</v>
      </c>
      <c r="BU16" s="18">
        <v>56001065</v>
      </c>
      <c r="BV16" s="18">
        <v>22709565</v>
      </c>
      <c r="BW16" s="18">
        <v>25324665</v>
      </c>
      <c r="BX16" s="18">
        <v>15447134</v>
      </c>
      <c r="BY16" s="18">
        <v>22916680</v>
      </c>
      <c r="BZ16" s="18">
        <v>16090459</v>
      </c>
      <c r="CA16" s="18">
        <v>29640167</v>
      </c>
      <c r="CB16" s="18">
        <v>17566987</v>
      </c>
      <c r="CC16" s="18">
        <v>54519947</v>
      </c>
      <c r="CD16" s="18">
        <v>33320108</v>
      </c>
      <c r="CE16" s="18">
        <v>33230463</v>
      </c>
      <c r="CF16" s="18">
        <v>17227952</v>
      </c>
      <c r="CG16" s="18">
        <v>30084286</v>
      </c>
      <c r="CH16" s="18">
        <v>24120580</v>
      </c>
      <c r="CI16" s="18">
        <v>11105049</v>
      </c>
      <c r="CJ16" s="39">
        <v>21119503</v>
      </c>
      <c r="CK16" s="18">
        <v>27767542</v>
      </c>
      <c r="CL16" s="18">
        <v>25313216</v>
      </c>
      <c r="CM16" s="18">
        <v>54547188</v>
      </c>
      <c r="CN16" s="18">
        <v>18851103</v>
      </c>
      <c r="CO16" s="18">
        <v>31738201</v>
      </c>
      <c r="CP16" s="18">
        <v>50118744</v>
      </c>
      <c r="CQ16" s="98">
        <v>34083367</v>
      </c>
      <c r="CR16" s="98">
        <v>22236453</v>
      </c>
      <c r="CS16" s="98">
        <v>54060013</v>
      </c>
      <c r="CT16" s="98">
        <v>47092574</v>
      </c>
      <c r="CU16" s="98">
        <v>44510377</v>
      </c>
      <c r="CV16" s="98">
        <v>23340934</v>
      </c>
      <c r="CW16" s="98">
        <v>19031662</v>
      </c>
      <c r="CX16" s="98">
        <v>33083980</v>
      </c>
      <c r="CY16" s="98">
        <v>40072203</v>
      </c>
      <c r="CZ16" s="98">
        <v>26360621</v>
      </c>
      <c r="DA16" s="98">
        <v>23589837</v>
      </c>
      <c r="DB16" s="98">
        <v>20545385</v>
      </c>
      <c r="DC16" s="98">
        <v>23830069</v>
      </c>
      <c r="DD16" s="98">
        <v>26409433</v>
      </c>
      <c r="DE16" s="98">
        <v>28439790</v>
      </c>
      <c r="DF16" s="98">
        <v>27379520</v>
      </c>
      <c r="DG16" s="98">
        <v>25137684</v>
      </c>
      <c r="DH16" s="98">
        <v>31989448</v>
      </c>
      <c r="DI16" s="98">
        <v>31704732</v>
      </c>
      <c r="DJ16" s="98">
        <v>45785585</v>
      </c>
      <c r="DK16" s="98">
        <v>30752232</v>
      </c>
      <c r="DL16" s="98">
        <v>9288308</v>
      </c>
      <c r="DM16" s="98">
        <v>11594878</v>
      </c>
      <c r="DN16" s="104">
        <v>4904776703</v>
      </c>
    </row>
    <row r="17" spans="2:121" x14ac:dyDescent="0.15">
      <c r="B17" s="107" t="s">
        <v>115</v>
      </c>
      <c r="C17" s="18">
        <v>8091701</v>
      </c>
      <c r="D17" s="18">
        <v>17754685</v>
      </c>
      <c r="E17" s="18">
        <v>8237943</v>
      </c>
      <c r="F17" s="18">
        <v>8647376</v>
      </c>
      <c r="G17" s="18">
        <v>6955973</v>
      </c>
      <c r="H17" s="18">
        <v>15548096</v>
      </c>
      <c r="I17" s="18">
        <v>8975738</v>
      </c>
      <c r="J17" s="18">
        <v>5131382</v>
      </c>
      <c r="K17" s="18">
        <v>9273309</v>
      </c>
      <c r="L17" s="18">
        <v>10298095</v>
      </c>
      <c r="M17" s="18">
        <v>1586247</v>
      </c>
      <c r="N17" s="18">
        <v>5314081</v>
      </c>
      <c r="O17" s="18">
        <v>7653587</v>
      </c>
      <c r="P17" s="18">
        <v>9655985</v>
      </c>
      <c r="Q17" s="18">
        <v>27040674</v>
      </c>
      <c r="R17" s="18">
        <v>10950587</v>
      </c>
      <c r="S17" s="18">
        <v>35825582</v>
      </c>
      <c r="T17" s="18">
        <v>10912035</v>
      </c>
      <c r="U17" s="18">
        <v>23354845</v>
      </c>
      <c r="V17" s="18">
        <v>18206099</v>
      </c>
      <c r="W17" s="18">
        <v>5190965</v>
      </c>
      <c r="X17" s="98">
        <v>10896104</v>
      </c>
      <c r="Y17" s="98">
        <v>8017873</v>
      </c>
      <c r="Z17" s="98">
        <v>15275549</v>
      </c>
      <c r="AA17" s="98">
        <v>7936436</v>
      </c>
      <c r="AB17" s="98">
        <v>6018911</v>
      </c>
      <c r="AC17" s="98">
        <v>1772393</v>
      </c>
      <c r="AD17" s="98">
        <v>6431158</v>
      </c>
      <c r="AE17" s="98">
        <v>7291104</v>
      </c>
      <c r="AF17" s="98">
        <v>9577870</v>
      </c>
      <c r="AG17" s="98">
        <v>6238451</v>
      </c>
      <c r="AH17" s="98">
        <v>4834262</v>
      </c>
      <c r="AI17" s="98">
        <v>8720629</v>
      </c>
      <c r="AJ17" s="98">
        <v>8221066</v>
      </c>
      <c r="AK17" s="98">
        <v>1114179</v>
      </c>
      <c r="AL17" s="18">
        <v>2225088</v>
      </c>
      <c r="AM17" s="18">
        <v>2576452</v>
      </c>
      <c r="AN17" s="18">
        <v>3456672</v>
      </c>
      <c r="AO17" s="18">
        <v>18791499</v>
      </c>
      <c r="AP17" s="18">
        <v>5839979</v>
      </c>
      <c r="AQ17" s="18">
        <v>4267022</v>
      </c>
      <c r="AR17" s="18">
        <v>3364363</v>
      </c>
      <c r="AS17" s="18">
        <v>7501495</v>
      </c>
      <c r="AT17" s="18">
        <v>8197814</v>
      </c>
      <c r="AU17" s="18">
        <v>5268249</v>
      </c>
      <c r="AV17" s="18">
        <v>16992099</v>
      </c>
      <c r="AW17" s="18">
        <v>3942903</v>
      </c>
      <c r="AX17" s="18">
        <v>4317455</v>
      </c>
      <c r="AY17" s="18">
        <v>6024791</v>
      </c>
      <c r="AZ17" s="18">
        <v>4566948</v>
      </c>
      <c r="BA17" s="18">
        <v>25213222</v>
      </c>
      <c r="BB17" s="18">
        <v>20761071</v>
      </c>
      <c r="BC17" s="18">
        <v>11644827</v>
      </c>
      <c r="BD17" s="18">
        <v>9494126</v>
      </c>
      <c r="BE17" s="18">
        <v>5953480</v>
      </c>
      <c r="BF17" s="18">
        <v>6285507</v>
      </c>
      <c r="BG17" s="18">
        <v>9870829</v>
      </c>
      <c r="BH17" s="18">
        <v>5517016</v>
      </c>
      <c r="BI17" s="18">
        <v>6670476</v>
      </c>
      <c r="BJ17" s="18">
        <v>3391769</v>
      </c>
      <c r="BK17" s="18">
        <v>8557426</v>
      </c>
      <c r="BL17" s="18">
        <v>14859505</v>
      </c>
      <c r="BM17" s="18">
        <v>7105396</v>
      </c>
      <c r="BN17" s="18">
        <v>9425214</v>
      </c>
      <c r="BO17" s="18">
        <v>40109399</v>
      </c>
      <c r="BP17" s="18">
        <v>5522574</v>
      </c>
      <c r="BQ17" s="18">
        <v>6873351</v>
      </c>
      <c r="BR17" s="18">
        <v>6609701</v>
      </c>
      <c r="BS17" s="18">
        <v>18933941</v>
      </c>
      <c r="BT17" s="18">
        <v>3248675</v>
      </c>
      <c r="BU17" s="18">
        <v>9311875</v>
      </c>
      <c r="BV17" s="18">
        <v>3041321</v>
      </c>
      <c r="BW17" s="18">
        <v>3670185</v>
      </c>
      <c r="BX17" s="18">
        <v>3531282</v>
      </c>
      <c r="BY17" s="18">
        <v>3243365</v>
      </c>
      <c r="BZ17" s="18">
        <v>4215552</v>
      </c>
      <c r="CA17" s="18">
        <v>6761112</v>
      </c>
      <c r="CB17" s="18">
        <v>2798051</v>
      </c>
      <c r="CC17" s="18">
        <v>7444710</v>
      </c>
      <c r="CD17" s="18">
        <v>4753811</v>
      </c>
      <c r="CE17" s="18">
        <v>6702911</v>
      </c>
      <c r="CF17" s="18">
        <v>2555634</v>
      </c>
      <c r="CG17" s="18">
        <v>6871071</v>
      </c>
      <c r="CH17" s="18">
        <v>6364698</v>
      </c>
      <c r="CI17" s="18">
        <v>3887684</v>
      </c>
      <c r="CJ17" s="18">
        <v>3143150</v>
      </c>
      <c r="CK17" s="18">
        <v>5712603</v>
      </c>
      <c r="CL17" s="18">
        <v>3988470</v>
      </c>
      <c r="CM17" s="18">
        <v>8041154</v>
      </c>
      <c r="CN17" s="18">
        <v>3217878</v>
      </c>
      <c r="CO17" s="18">
        <v>5022473</v>
      </c>
      <c r="CP17" s="18">
        <v>15431757</v>
      </c>
      <c r="CQ17" s="98">
        <v>12607623</v>
      </c>
      <c r="CR17" s="98">
        <v>7466970</v>
      </c>
      <c r="CS17" s="98">
        <v>13160779</v>
      </c>
      <c r="CT17" s="98">
        <v>13857956</v>
      </c>
      <c r="CU17" s="98">
        <v>12646715</v>
      </c>
      <c r="CV17" s="98">
        <v>5594483</v>
      </c>
      <c r="CW17" s="98">
        <v>6114443</v>
      </c>
      <c r="CX17" s="98">
        <v>7731540</v>
      </c>
      <c r="CY17" s="98">
        <v>8975325</v>
      </c>
      <c r="CZ17" s="98">
        <v>5271522</v>
      </c>
      <c r="DA17" s="98">
        <v>3171246</v>
      </c>
      <c r="DB17" s="98">
        <v>4111639</v>
      </c>
      <c r="DC17" s="98">
        <v>4212060</v>
      </c>
      <c r="DD17" s="98">
        <v>8190039</v>
      </c>
      <c r="DE17" s="98">
        <v>6672336</v>
      </c>
      <c r="DF17" s="98">
        <v>6501823</v>
      </c>
      <c r="DG17" s="98">
        <v>5769990</v>
      </c>
      <c r="DH17" s="98">
        <v>5134585</v>
      </c>
      <c r="DI17" s="98">
        <v>9149763</v>
      </c>
      <c r="DJ17" s="98">
        <v>10100058</v>
      </c>
      <c r="DK17" s="98">
        <v>7376248</v>
      </c>
      <c r="DL17" s="98">
        <v>2677273</v>
      </c>
      <c r="DM17" s="98">
        <v>3544191</v>
      </c>
      <c r="DN17" s="104">
        <v>970080658</v>
      </c>
    </row>
    <row r="18" spans="2:121" x14ac:dyDescent="0.15">
      <c r="B18" s="104" t="s">
        <v>121</v>
      </c>
      <c r="C18" s="18">
        <v>33982760</v>
      </c>
      <c r="D18" s="18">
        <v>49618164</v>
      </c>
      <c r="E18" s="18">
        <v>32110798</v>
      </c>
      <c r="F18" s="18">
        <v>55334078</v>
      </c>
      <c r="G18" s="18">
        <v>33183712</v>
      </c>
      <c r="H18" s="18">
        <v>31544866</v>
      </c>
      <c r="I18" s="18">
        <v>47608663</v>
      </c>
      <c r="J18" s="18">
        <v>17226599</v>
      </c>
      <c r="K18" s="18">
        <v>35300224</v>
      </c>
      <c r="L18" s="18">
        <v>75927878</v>
      </c>
      <c r="M18" s="18">
        <v>2767895</v>
      </c>
      <c r="N18" s="18">
        <v>26245754</v>
      </c>
      <c r="O18" s="18">
        <v>31348036</v>
      </c>
      <c r="P18" s="18">
        <v>171965757</v>
      </c>
      <c r="Q18" s="18">
        <v>67525727</v>
      </c>
      <c r="R18" s="18">
        <v>49680342</v>
      </c>
      <c r="S18" s="18">
        <v>145417263</v>
      </c>
      <c r="T18" s="18">
        <v>57819699</v>
      </c>
      <c r="U18" s="18">
        <v>79731126</v>
      </c>
      <c r="V18" s="18">
        <v>81153875</v>
      </c>
      <c r="W18" s="18">
        <v>43674858</v>
      </c>
      <c r="X18" s="98">
        <v>61464798</v>
      </c>
      <c r="Y18" s="98">
        <v>72794360</v>
      </c>
      <c r="Z18" s="98">
        <v>59822321</v>
      </c>
      <c r="AA18" s="98">
        <v>84539780</v>
      </c>
      <c r="AB18" s="98">
        <v>38612381</v>
      </c>
      <c r="AC18" s="98">
        <v>55688556</v>
      </c>
      <c r="AD18" s="98">
        <v>40702709</v>
      </c>
      <c r="AE18" s="98">
        <v>39520781</v>
      </c>
      <c r="AF18" s="98">
        <v>57673331</v>
      </c>
      <c r="AG18" s="98">
        <v>48936502</v>
      </c>
      <c r="AH18" s="98">
        <v>77730475</v>
      </c>
      <c r="AI18" s="98">
        <v>47178395</v>
      </c>
      <c r="AJ18" s="98">
        <v>72748144</v>
      </c>
      <c r="AK18" s="98">
        <v>4820371</v>
      </c>
      <c r="AL18" s="18">
        <v>12687118</v>
      </c>
      <c r="AM18" s="18">
        <v>11653270</v>
      </c>
      <c r="AN18" s="18">
        <v>17265356</v>
      </c>
      <c r="AO18" s="18">
        <v>82695105</v>
      </c>
      <c r="AP18" s="18">
        <v>29516089</v>
      </c>
      <c r="AQ18" s="18">
        <v>24295257</v>
      </c>
      <c r="AR18" s="18">
        <v>17951603</v>
      </c>
      <c r="AS18" s="18">
        <v>19948131</v>
      </c>
      <c r="AT18" s="18">
        <v>26653548</v>
      </c>
      <c r="AU18" s="18">
        <v>5310189</v>
      </c>
      <c r="AV18" s="18">
        <v>89608517</v>
      </c>
      <c r="AW18" s="18">
        <v>19387688</v>
      </c>
      <c r="AX18" s="18">
        <v>20071924</v>
      </c>
      <c r="AY18" s="18">
        <v>17584271</v>
      </c>
      <c r="AZ18" s="18">
        <v>22891954</v>
      </c>
      <c r="BA18" s="18">
        <v>74637235</v>
      </c>
      <c r="BB18" s="18">
        <v>45466448</v>
      </c>
      <c r="BC18" s="18">
        <v>30833487</v>
      </c>
      <c r="BD18" s="18">
        <v>27391891</v>
      </c>
      <c r="BE18" s="18">
        <v>11354428</v>
      </c>
      <c r="BF18" s="18">
        <v>16297502</v>
      </c>
      <c r="BG18" s="18">
        <v>11367443</v>
      </c>
      <c r="BH18" s="18">
        <v>11231193</v>
      </c>
      <c r="BI18" s="18">
        <v>19917876</v>
      </c>
      <c r="BJ18" s="18">
        <v>16362565</v>
      </c>
      <c r="BK18" s="18">
        <v>31134990</v>
      </c>
      <c r="BL18" s="18">
        <v>29264371</v>
      </c>
      <c r="BM18" s="18">
        <v>16560183</v>
      </c>
      <c r="BN18" s="18">
        <v>17227147</v>
      </c>
      <c r="BO18" s="18">
        <v>124637400</v>
      </c>
      <c r="BP18" s="18">
        <v>5838634</v>
      </c>
      <c r="BQ18" s="18">
        <v>5818397</v>
      </c>
      <c r="BR18" s="18">
        <v>12884985</v>
      </c>
      <c r="BS18" s="18">
        <v>37046233</v>
      </c>
      <c r="BT18" s="18">
        <v>11172304</v>
      </c>
      <c r="BU18" s="18">
        <v>46689190</v>
      </c>
      <c r="BV18" s="18">
        <v>19668244</v>
      </c>
      <c r="BW18" s="18">
        <v>21654480</v>
      </c>
      <c r="BX18" s="18">
        <v>11915852</v>
      </c>
      <c r="BY18" s="18">
        <v>19673315</v>
      </c>
      <c r="BZ18" s="18">
        <v>11874907</v>
      </c>
      <c r="CA18" s="18">
        <v>22879055</v>
      </c>
      <c r="CB18" s="18">
        <v>14768936</v>
      </c>
      <c r="CC18" s="18">
        <v>47075237</v>
      </c>
      <c r="CD18" s="18">
        <v>28566297</v>
      </c>
      <c r="CE18" s="18">
        <v>26527552</v>
      </c>
      <c r="CF18" s="18">
        <v>14672318</v>
      </c>
      <c r="CG18" s="18">
        <v>23213215</v>
      </c>
      <c r="CH18" s="18">
        <v>17755882</v>
      </c>
      <c r="CI18" s="18">
        <v>7217365</v>
      </c>
      <c r="CJ18" s="39">
        <v>17976353</v>
      </c>
      <c r="CK18" s="18">
        <v>22054939</v>
      </c>
      <c r="CL18" s="18">
        <v>21324746</v>
      </c>
      <c r="CM18" s="18">
        <v>46506034</v>
      </c>
      <c r="CN18" s="18">
        <v>15633225</v>
      </c>
      <c r="CO18" s="18">
        <v>26715728</v>
      </c>
      <c r="CP18" s="18">
        <v>34686987</v>
      </c>
      <c r="CQ18" s="98">
        <v>21475744</v>
      </c>
      <c r="CR18" s="98">
        <v>14769483</v>
      </c>
      <c r="CS18" s="98">
        <v>40899234</v>
      </c>
      <c r="CT18" s="98">
        <v>33234618</v>
      </c>
      <c r="CU18" s="98">
        <v>31863662</v>
      </c>
      <c r="CV18" s="98">
        <v>17746451</v>
      </c>
      <c r="CW18" s="98">
        <v>12917219</v>
      </c>
      <c r="CX18" s="98">
        <v>25352440</v>
      </c>
      <c r="CY18" s="98">
        <v>31096878</v>
      </c>
      <c r="CZ18" s="98">
        <v>21089099</v>
      </c>
      <c r="DA18" s="98">
        <v>20418591</v>
      </c>
      <c r="DB18" s="98">
        <v>16433746</v>
      </c>
      <c r="DC18" s="98">
        <v>19618009</v>
      </c>
      <c r="DD18" s="98">
        <v>18219394</v>
      </c>
      <c r="DE18" s="98">
        <v>21767454</v>
      </c>
      <c r="DF18" s="98">
        <v>20877697</v>
      </c>
      <c r="DG18" s="98">
        <v>19367694</v>
      </c>
      <c r="DH18" s="98">
        <v>26854863</v>
      </c>
      <c r="DI18" s="98">
        <v>22554969</v>
      </c>
      <c r="DJ18" s="98">
        <v>35685527</v>
      </c>
      <c r="DK18" s="98">
        <v>23375984</v>
      </c>
      <c r="DL18" s="98">
        <v>6611035</v>
      </c>
      <c r="DM18" s="98">
        <v>8050687</v>
      </c>
      <c r="DN18" s="104">
        <v>3934696045</v>
      </c>
    </row>
    <row r="19" spans="2:121" x14ac:dyDescent="0.15">
      <c r="B19" s="111" t="s">
        <v>283</v>
      </c>
      <c r="C19" s="129">
        <v>1550000000</v>
      </c>
      <c r="D19" s="129">
        <v>2500000000</v>
      </c>
      <c r="E19" s="129">
        <v>1530000000</v>
      </c>
      <c r="F19" s="129">
        <v>2700000000</v>
      </c>
      <c r="G19" s="129">
        <v>1220000000</v>
      </c>
      <c r="H19" s="129">
        <v>2150000000</v>
      </c>
      <c r="I19" s="129">
        <v>3092000000</v>
      </c>
      <c r="J19" s="129">
        <v>1110000000</v>
      </c>
      <c r="K19" s="129">
        <v>3418000000</v>
      </c>
      <c r="L19" s="129">
        <v>3900000000</v>
      </c>
      <c r="M19" s="129">
        <v>640000000</v>
      </c>
      <c r="N19" s="129">
        <v>1314000000</v>
      </c>
      <c r="O19" s="129">
        <v>1624000000</v>
      </c>
      <c r="P19" s="129">
        <v>4798000000</v>
      </c>
      <c r="Q19" s="129">
        <v>2310000000</v>
      </c>
      <c r="R19" s="129">
        <v>1580000000</v>
      </c>
      <c r="S19" s="129">
        <v>4900000000</v>
      </c>
      <c r="T19" s="129">
        <v>1900000000</v>
      </c>
      <c r="U19" s="129">
        <v>2700000000</v>
      </c>
      <c r="V19" s="129">
        <v>3400000000</v>
      </c>
      <c r="W19" s="129">
        <v>1350000000</v>
      </c>
      <c r="X19" s="130">
        <v>2720000000</v>
      </c>
      <c r="Y19" s="130">
        <v>3150000000</v>
      </c>
      <c r="Z19" s="130">
        <v>3100000000</v>
      </c>
      <c r="AA19" s="130">
        <v>3750000000</v>
      </c>
      <c r="AB19" s="130">
        <v>1650000000</v>
      </c>
      <c r="AC19" s="130">
        <v>3085000000</v>
      </c>
      <c r="AD19" s="130">
        <v>2140000000</v>
      </c>
      <c r="AE19" s="130">
        <v>1600000000</v>
      </c>
      <c r="AF19" s="130">
        <v>3100000000</v>
      </c>
      <c r="AG19" s="130">
        <v>2840000000</v>
      </c>
      <c r="AH19" s="130">
        <v>3580000000</v>
      </c>
      <c r="AI19" s="130">
        <v>2501000000</v>
      </c>
      <c r="AJ19" s="130">
        <v>5160000000</v>
      </c>
      <c r="AK19" s="130">
        <v>1010000000</v>
      </c>
      <c r="AL19" s="129">
        <v>430000000</v>
      </c>
      <c r="AM19" s="129">
        <v>660000000</v>
      </c>
      <c r="AN19" s="129">
        <v>650000000</v>
      </c>
      <c r="AO19" s="129">
        <v>3610000000</v>
      </c>
      <c r="AP19" s="129">
        <v>1560000000</v>
      </c>
      <c r="AQ19" s="129">
        <v>1370600000</v>
      </c>
      <c r="AR19" s="129">
        <v>1000000000</v>
      </c>
      <c r="AS19" s="129">
        <v>1100000000</v>
      </c>
      <c r="AT19" s="129">
        <v>1210000000</v>
      </c>
      <c r="AU19" s="129">
        <v>690000000</v>
      </c>
      <c r="AV19" s="129">
        <v>4030000000</v>
      </c>
      <c r="AW19" s="129">
        <v>1070000000</v>
      </c>
      <c r="AX19" s="129">
        <v>1130000000</v>
      </c>
      <c r="AY19" s="129">
        <v>950000000</v>
      </c>
      <c r="AZ19" s="129">
        <v>1100000000</v>
      </c>
      <c r="BA19" s="129">
        <v>5940000000</v>
      </c>
      <c r="BB19" s="129">
        <v>3350000000</v>
      </c>
      <c r="BC19" s="129">
        <v>2350000000</v>
      </c>
      <c r="BD19" s="129">
        <v>1630000000</v>
      </c>
      <c r="BE19" s="129">
        <v>1650000000</v>
      </c>
      <c r="BF19" s="129">
        <v>1050000000</v>
      </c>
      <c r="BG19" s="129">
        <v>911000000</v>
      </c>
      <c r="BH19" s="129">
        <v>836000000</v>
      </c>
      <c r="BI19" s="129">
        <v>1080000000</v>
      </c>
      <c r="BJ19" s="129">
        <v>730000000</v>
      </c>
      <c r="BK19" s="129">
        <v>1460000000</v>
      </c>
      <c r="BL19" s="129">
        <v>1890000000</v>
      </c>
      <c r="BM19" s="129">
        <v>793000000</v>
      </c>
      <c r="BN19" s="129">
        <v>944000000</v>
      </c>
      <c r="BO19" s="129">
        <v>6520000000</v>
      </c>
      <c r="BP19" s="129">
        <v>453000000</v>
      </c>
      <c r="BQ19" s="129">
        <v>577000000</v>
      </c>
      <c r="BR19" s="129">
        <v>624000000</v>
      </c>
      <c r="BS19" s="129">
        <v>1780000000</v>
      </c>
      <c r="BT19" s="129">
        <v>534000000</v>
      </c>
      <c r="BU19" s="129">
        <v>1820000000</v>
      </c>
      <c r="BV19" s="129">
        <v>820000000</v>
      </c>
      <c r="BW19" s="129">
        <v>870000000</v>
      </c>
      <c r="BX19" s="129">
        <v>615000000</v>
      </c>
      <c r="BY19" s="129">
        <v>842000000</v>
      </c>
      <c r="BZ19" s="129">
        <v>839000000</v>
      </c>
      <c r="CA19" s="129">
        <v>1080000000</v>
      </c>
      <c r="CB19" s="129">
        <v>572000000</v>
      </c>
      <c r="CC19" s="129">
        <v>1990000000</v>
      </c>
      <c r="CD19" s="129">
        <v>1170000000</v>
      </c>
      <c r="CE19" s="129">
        <v>1360000000</v>
      </c>
      <c r="CF19" s="129">
        <v>566000000</v>
      </c>
      <c r="CG19" s="129">
        <v>809000000</v>
      </c>
      <c r="CH19" s="129">
        <v>684000000</v>
      </c>
      <c r="CI19" s="129"/>
      <c r="CJ19" s="129">
        <v>771000000</v>
      </c>
      <c r="CK19" s="129">
        <v>834000000</v>
      </c>
      <c r="CL19" s="129">
        <v>942000000</v>
      </c>
      <c r="CM19" s="129">
        <v>2090000000</v>
      </c>
      <c r="CN19" s="129">
        <v>872000000</v>
      </c>
      <c r="CO19" s="129">
        <v>1158000000</v>
      </c>
      <c r="CP19" s="129">
        <v>1638625255</v>
      </c>
      <c r="CQ19" s="130">
        <v>1310000000</v>
      </c>
      <c r="CR19" s="130">
        <v>790000000</v>
      </c>
      <c r="CS19" s="130">
        <v>1800000000</v>
      </c>
      <c r="CT19" s="130">
        <v>2160000000</v>
      </c>
      <c r="CU19" s="130">
        <v>1560000000</v>
      </c>
      <c r="CV19" s="130">
        <v>880000000</v>
      </c>
      <c r="CW19" s="130">
        <v>850000000</v>
      </c>
      <c r="CX19" s="130">
        <v>1100000000</v>
      </c>
      <c r="CY19" s="130">
        <v>1400000000</v>
      </c>
      <c r="CZ19" s="130">
        <v>1120000000</v>
      </c>
      <c r="DA19" s="130">
        <v>1210000000</v>
      </c>
      <c r="DB19" s="130">
        <v>945000000</v>
      </c>
      <c r="DC19" s="130">
        <v>900000000</v>
      </c>
      <c r="DD19" s="130">
        <v>1030000000</v>
      </c>
      <c r="DE19" s="130">
        <v>1150000000</v>
      </c>
      <c r="DF19" s="130">
        <v>1070000000</v>
      </c>
      <c r="DG19" s="130">
        <v>1150000000</v>
      </c>
      <c r="DH19" s="130">
        <v>1198500000</v>
      </c>
      <c r="DI19" s="130">
        <v>1180000000</v>
      </c>
      <c r="DJ19" s="130">
        <v>1690000000</v>
      </c>
      <c r="DK19" s="130">
        <v>1220000000</v>
      </c>
      <c r="DL19" s="130">
        <v>700000000</v>
      </c>
      <c r="DM19" s="130">
        <v>1300000000</v>
      </c>
      <c r="DN19" s="104">
        <f>SUM(C19:DM19)</f>
        <v>194790725255</v>
      </c>
    </row>
    <row r="20" spans="2:121" s="89" customFormat="1" x14ac:dyDescent="0.15">
      <c r="B20" s="112" t="s">
        <v>284</v>
      </c>
      <c r="C20" s="94">
        <v>1721000000</v>
      </c>
      <c r="D20" s="94">
        <v>2890000000</v>
      </c>
      <c r="E20" s="94">
        <v>1880000000</v>
      </c>
      <c r="F20" s="94">
        <v>3120000000</v>
      </c>
      <c r="G20" s="94">
        <v>1670000000</v>
      </c>
      <c r="H20" s="94">
        <v>2270000000</v>
      </c>
      <c r="I20" s="94">
        <v>2740000000</v>
      </c>
      <c r="J20" s="94">
        <v>1060000000</v>
      </c>
      <c r="K20" s="94">
        <v>5065000000</v>
      </c>
      <c r="L20" s="94">
        <v>3430000000</v>
      </c>
      <c r="M20" s="94">
        <v>519000000</v>
      </c>
      <c r="N20" s="94">
        <v>1500000000</v>
      </c>
      <c r="O20" s="94">
        <v>1700000000</v>
      </c>
      <c r="P20" s="94">
        <v>6860000000</v>
      </c>
      <c r="Q20" s="94">
        <v>3420000000</v>
      </c>
      <c r="R20" s="94">
        <v>2300000000</v>
      </c>
      <c r="S20" s="94">
        <v>6590000000</v>
      </c>
      <c r="T20" s="94">
        <v>2640000000</v>
      </c>
      <c r="U20" s="94">
        <v>3660000000</v>
      </c>
      <c r="V20" s="94">
        <v>4250000000</v>
      </c>
      <c r="W20" s="94">
        <v>2160000000</v>
      </c>
      <c r="X20" s="101">
        <v>3320000000</v>
      </c>
      <c r="Y20" s="101">
        <v>4250000000</v>
      </c>
      <c r="Z20" s="101">
        <v>3950000000</v>
      </c>
      <c r="AA20" s="101">
        <v>4380000000</v>
      </c>
      <c r="AB20" s="101">
        <v>1940000000</v>
      </c>
      <c r="AC20" s="101">
        <v>3450000000</v>
      </c>
      <c r="AD20" s="101">
        <v>2330000000</v>
      </c>
      <c r="AE20" s="101">
        <v>1890000000</v>
      </c>
      <c r="AF20" s="101">
        <v>3310000000</v>
      </c>
      <c r="AG20" s="101">
        <v>2910000000</v>
      </c>
      <c r="AH20" s="101">
        <v>3990000000</v>
      </c>
      <c r="AI20" s="101">
        <v>2670000000</v>
      </c>
      <c r="AJ20" s="101">
        <v>5430000000</v>
      </c>
      <c r="AK20" s="101">
        <v>1210000000</v>
      </c>
      <c r="AL20" s="94">
        <v>585000000</v>
      </c>
      <c r="AM20" s="94">
        <v>780000000</v>
      </c>
      <c r="AN20" s="94">
        <v>961000000</v>
      </c>
      <c r="AO20" s="94">
        <v>4995000000</v>
      </c>
      <c r="AP20" s="94">
        <v>1931000000</v>
      </c>
      <c r="AQ20" s="94">
        <v>1584000000</v>
      </c>
      <c r="AR20" s="94">
        <v>1080000000</v>
      </c>
      <c r="AS20" s="94">
        <v>1520000000</v>
      </c>
      <c r="AT20" s="94">
        <v>1780000000</v>
      </c>
      <c r="AU20" s="94">
        <v>908000000</v>
      </c>
      <c r="AV20" s="94">
        <v>5520000000</v>
      </c>
      <c r="AW20" s="94">
        <v>1080000000</v>
      </c>
      <c r="AX20" s="94">
        <v>1260000000</v>
      </c>
      <c r="AY20" s="94">
        <v>1080000000</v>
      </c>
      <c r="AZ20" s="94">
        <v>1290000000</v>
      </c>
      <c r="BA20" s="94">
        <v>5670000000</v>
      </c>
      <c r="BB20" s="94">
        <v>2930000000</v>
      </c>
      <c r="BC20" s="94">
        <v>2150000000</v>
      </c>
      <c r="BD20" s="94">
        <v>1490000000</v>
      </c>
      <c r="BE20" s="94">
        <v>1390000000</v>
      </c>
      <c r="BF20" s="94">
        <v>1270000000</v>
      </c>
      <c r="BG20" s="94">
        <v>792000000</v>
      </c>
      <c r="BH20" s="94">
        <v>928000000</v>
      </c>
      <c r="BI20" s="94">
        <v>1330000000</v>
      </c>
      <c r="BJ20" s="94">
        <v>988000000</v>
      </c>
      <c r="BK20" s="94">
        <v>1910000000</v>
      </c>
      <c r="BL20" s="94">
        <v>2430000000</v>
      </c>
      <c r="BM20" s="94">
        <v>1110000000</v>
      </c>
      <c r="BN20" s="94">
        <v>1350000000</v>
      </c>
      <c r="BO20" s="94">
        <v>7830000000</v>
      </c>
      <c r="BP20" s="94">
        <v>518000000</v>
      </c>
      <c r="BQ20" s="94">
        <v>729000000</v>
      </c>
      <c r="BR20" s="94">
        <v>759000000</v>
      </c>
      <c r="BS20" s="94">
        <v>2290000000</v>
      </c>
      <c r="BT20" s="94">
        <v>620000000</v>
      </c>
      <c r="BU20" s="94">
        <v>2440000000</v>
      </c>
      <c r="BV20" s="94">
        <v>1030000000</v>
      </c>
      <c r="BW20" s="94">
        <v>1090000000</v>
      </c>
      <c r="BX20" s="94">
        <v>740000000</v>
      </c>
      <c r="BY20" s="94">
        <v>1190000000</v>
      </c>
      <c r="BZ20" s="94">
        <v>1080000000</v>
      </c>
      <c r="CA20" s="94">
        <v>1300000000</v>
      </c>
      <c r="CB20" s="94">
        <v>716000000</v>
      </c>
      <c r="CC20" s="94">
        <v>2740000000</v>
      </c>
      <c r="CD20" s="94">
        <v>1600000000</v>
      </c>
      <c r="CE20" s="94">
        <v>1700000000</v>
      </c>
      <c r="CF20" s="94">
        <v>711000000</v>
      </c>
      <c r="CG20" s="94">
        <v>1170000000</v>
      </c>
      <c r="CH20" s="94">
        <v>937000000</v>
      </c>
      <c r="CI20" s="94"/>
      <c r="CJ20" s="94">
        <v>1030000000</v>
      </c>
      <c r="CK20" s="94">
        <v>1170000000</v>
      </c>
      <c r="CL20" s="94">
        <v>1140000000</v>
      </c>
      <c r="CM20" s="94">
        <v>2800000000</v>
      </c>
      <c r="CN20" s="94">
        <v>1140000000</v>
      </c>
      <c r="CO20" s="94">
        <v>1740000000</v>
      </c>
      <c r="CP20" s="101">
        <v>2020000000</v>
      </c>
      <c r="CQ20" s="101">
        <v>1450000000</v>
      </c>
      <c r="CR20" s="101">
        <v>912000000</v>
      </c>
      <c r="CS20" s="101">
        <v>2280000000</v>
      </c>
      <c r="CT20" s="101">
        <v>2310000000</v>
      </c>
      <c r="CU20" s="101">
        <v>1740000000</v>
      </c>
      <c r="CV20" s="101">
        <v>963000000</v>
      </c>
      <c r="CW20" s="101">
        <v>913000000</v>
      </c>
      <c r="CX20" s="101">
        <v>1460000000</v>
      </c>
      <c r="CY20" s="101">
        <v>1720000000</v>
      </c>
      <c r="CZ20" s="101">
        <v>1260000000</v>
      </c>
      <c r="DA20" s="101">
        <v>1430000000</v>
      </c>
      <c r="DB20" s="101">
        <v>1180000000</v>
      </c>
      <c r="DC20" s="101">
        <v>1050000000</v>
      </c>
      <c r="DD20" s="101">
        <v>1120000000</v>
      </c>
      <c r="DE20" s="101">
        <v>1340000000</v>
      </c>
      <c r="DF20" s="101">
        <v>1150000000</v>
      </c>
      <c r="DG20" s="101">
        <v>1300000000</v>
      </c>
      <c r="DH20" s="101">
        <v>1440000000</v>
      </c>
      <c r="DI20" s="101">
        <v>1510000000</v>
      </c>
      <c r="DJ20" s="101">
        <v>1880000000</v>
      </c>
      <c r="DK20" s="101">
        <v>1390000000</v>
      </c>
      <c r="DL20" s="101">
        <v>821000000</v>
      </c>
      <c r="DM20" s="101">
        <v>1410000000</v>
      </c>
      <c r="DN20" s="104">
        <v>232826000000</v>
      </c>
      <c r="DO20" s="1"/>
      <c r="DP20" s="1"/>
    </row>
    <row r="21" spans="2:121" s="89" customFormat="1" x14ac:dyDescent="0.15">
      <c r="B21" s="112" t="s">
        <v>285</v>
      </c>
      <c r="C21" s="94">
        <v>1368250215</v>
      </c>
      <c r="D21" s="94">
        <v>2234647144</v>
      </c>
      <c r="E21" s="94">
        <v>1504268185</v>
      </c>
      <c r="F21" s="94">
        <v>2746354005</v>
      </c>
      <c r="G21" s="94">
        <v>1104410771</v>
      </c>
      <c r="H21" s="94">
        <v>2172865671</v>
      </c>
      <c r="I21" s="94">
        <v>3025049329</v>
      </c>
      <c r="J21" s="94">
        <v>1089048521</v>
      </c>
      <c r="K21" s="94">
        <v>3395229785</v>
      </c>
      <c r="L21" s="94">
        <v>3455866582</v>
      </c>
      <c r="M21" s="94">
        <v>595534208</v>
      </c>
      <c r="N21" s="94">
        <v>1278742738</v>
      </c>
      <c r="O21" s="94">
        <v>1589044962</v>
      </c>
      <c r="P21" s="94">
        <v>4721159010</v>
      </c>
      <c r="Q21" s="94">
        <v>2546450868</v>
      </c>
      <c r="R21" s="94">
        <v>1476701131</v>
      </c>
      <c r="S21" s="94">
        <v>4412971518</v>
      </c>
      <c r="T21" s="94">
        <v>1956397859</v>
      </c>
      <c r="U21" s="94">
        <v>2522504007</v>
      </c>
      <c r="V21" s="94">
        <v>3443333835</v>
      </c>
      <c r="W21" s="94">
        <v>1355365403</v>
      </c>
      <c r="X21" s="101">
        <v>2741151184</v>
      </c>
      <c r="Y21" s="101">
        <v>3211755733</v>
      </c>
      <c r="Z21" s="101">
        <v>3195495709</v>
      </c>
      <c r="AA21" s="101">
        <v>3888553343</v>
      </c>
      <c r="AB21" s="101">
        <v>1595991811</v>
      </c>
      <c r="AC21" s="101">
        <v>3131430784</v>
      </c>
      <c r="AD21" s="101">
        <v>2157076078</v>
      </c>
      <c r="AE21" s="101">
        <v>1635095136</v>
      </c>
      <c r="AF21" s="101">
        <v>3119438028</v>
      </c>
      <c r="AG21" s="101">
        <v>2865661885</v>
      </c>
      <c r="AH21" s="101">
        <v>3623586992</v>
      </c>
      <c r="AI21" s="101">
        <v>2645175984</v>
      </c>
      <c r="AJ21" s="101">
        <v>5190958810</v>
      </c>
      <c r="AK21" s="101">
        <v>1027647852</v>
      </c>
      <c r="AL21" s="94">
        <v>369469374</v>
      </c>
      <c r="AM21" s="94">
        <v>608677877</v>
      </c>
      <c r="AN21" s="94">
        <v>574952702</v>
      </c>
      <c r="AO21" s="94">
        <v>3098988818</v>
      </c>
      <c r="AP21" s="94">
        <v>1391241131</v>
      </c>
      <c r="AQ21" s="94">
        <v>1287042605</v>
      </c>
      <c r="AR21" s="94">
        <v>880615955</v>
      </c>
      <c r="AS21" s="94">
        <v>839938534</v>
      </c>
      <c r="AT21" s="94">
        <v>940315524</v>
      </c>
      <c r="AU21" s="94">
        <v>575885344</v>
      </c>
      <c r="AV21" s="94">
        <v>3574277106</v>
      </c>
      <c r="AW21" s="94">
        <v>961074629</v>
      </c>
      <c r="AX21" s="94">
        <v>1067610941</v>
      </c>
      <c r="AY21" s="94">
        <v>827601792</v>
      </c>
      <c r="AZ21" s="94">
        <v>1064771060</v>
      </c>
      <c r="BA21" s="94">
        <v>5432114692</v>
      </c>
      <c r="BB21" s="94">
        <v>2902933109</v>
      </c>
      <c r="BC21" s="94">
        <v>2203845481</v>
      </c>
      <c r="BD21" s="94">
        <v>1459317299</v>
      </c>
      <c r="BE21" s="94">
        <v>1571211565</v>
      </c>
      <c r="BF21" s="94">
        <v>976304193</v>
      </c>
      <c r="BG21" s="94">
        <v>873649116</v>
      </c>
      <c r="BH21" s="94">
        <v>783360154</v>
      </c>
      <c r="BI21" s="94">
        <v>1004120925</v>
      </c>
      <c r="BJ21" s="94">
        <v>697005861</v>
      </c>
      <c r="BK21" s="94">
        <v>1337402187</v>
      </c>
      <c r="BL21" s="94">
        <v>1710493152</v>
      </c>
      <c r="BM21" s="94">
        <v>687769465</v>
      </c>
      <c r="BN21" s="94">
        <v>802115264</v>
      </c>
      <c r="BO21" s="94">
        <v>6309220100</v>
      </c>
      <c r="BP21" s="94">
        <v>413008724</v>
      </c>
      <c r="BQ21" s="94">
        <v>480170767</v>
      </c>
      <c r="BR21" s="94">
        <v>492544151</v>
      </c>
      <c r="BS21" s="94">
        <v>1516380977</v>
      </c>
      <c r="BT21" s="94">
        <v>476209491</v>
      </c>
      <c r="BU21" s="94">
        <v>1611380857</v>
      </c>
      <c r="BV21" s="94">
        <v>755584459</v>
      </c>
      <c r="BW21" s="94">
        <v>794262132</v>
      </c>
      <c r="BX21" s="94">
        <v>582587712</v>
      </c>
      <c r="BY21" s="94">
        <v>777175094</v>
      </c>
      <c r="BZ21" s="94">
        <v>801566342</v>
      </c>
      <c r="CA21" s="94">
        <v>974001814</v>
      </c>
      <c r="CB21" s="94">
        <v>508457153</v>
      </c>
      <c r="CC21" s="94">
        <v>1925720482</v>
      </c>
      <c r="CD21" s="94">
        <v>1128352857</v>
      </c>
      <c r="CE21" s="94">
        <v>1243399971</v>
      </c>
      <c r="CF21" s="94">
        <v>516464458</v>
      </c>
      <c r="CG21" s="94">
        <v>701417483</v>
      </c>
      <c r="CH21" s="94">
        <v>570259680</v>
      </c>
      <c r="CI21" s="94" t="s">
        <v>527</v>
      </c>
      <c r="CJ21" s="94">
        <v>705221601</v>
      </c>
      <c r="CK21" s="94">
        <v>735417350</v>
      </c>
      <c r="CL21" s="94">
        <v>863638542</v>
      </c>
      <c r="CM21" s="94">
        <v>1949629050</v>
      </c>
      <c r="CN21" s="94">
        <v>815397810</v>
      </c>
      <c r="CO21" s="94">
        <v>1156853767</v>
      </c>
      <c r="CP21" s="101">
        <v>1508048948</v>
      </c>
      <c r="CQ21" s="101">
        <v>1286007832</v>
      </c>
      <c r="CR21" s="101">
        <v>774544814</v>
      </c>
      <c r="CS21" s="101">
        <v>1735809109</v>
      </c>
      <c r="CT21" s="101">
        <v>2128828669</v>
      </c>
      <c r="CU21" s="101">
        <v>1469937630</v>
      </c>
      <c r="CV21" s="101">
        <v>914027964</v>
      </c>
      <c r="CW21" s="101">
        <v>900136224</v>
      </c>
      <c r="CX21" s="101">
        <v>1081633172</v>
      </c>
      <c r="CY21" s="101">
        <v>1390097207</v>
      </c>
      <c r="CZ21" s="101">
        <v>1221370775</v>
      </c>
      <c r="DA21" s="101">
        <v>1232305494</v>
      </c>
      <c r="DB21" s="101">
        <v>956407027</v>
      </c>
      <c r="DC21" s="101">
        <v>909537399</v>
      </c>
      <c r="DD21" s="101">
        <v>1085300290</v>
      </c>
      <c r="DE21" s="101">
        <v>1196968112</v>
      </c>
      <c r="DF21" s="101">
        <v>1117551543</v>
      </c>
      <c r="DG21" s="101">
        <v>1204529251</v>
      </c>
      <c r="DH21" s="101">
        <v>1310024783</v>
      </c>
      <c r="DI21" s="101">
        <v>1297356359</v>
      </c>
      <c r="DJ21" s="101">
        <v>1803635939</v>
      </c>
      <c r="DK21" s="101">
        <v>1302426674</v>
      </c>
      <c r="DL21" s="101">
        <v>736879129</v>
      </c>
      <c r="DM21" s="101">
        <v>1384413335</v>
      </c>
      <c r="DN21" s="104">
        <f>SUM(C21:DM21)</f>
        <v>187279421434</v>
      </c>
      <c r="DO21" s="1"/>
      <c r="DP21" s="1"/>
    </row>
    <row r="22" spans="2:121" s="89" customFormat="1" x14ac:dyDescent="0.15">
      <c r="B22" s="92"/>
      <c r="C22" s="90"/>
      <c r="D22" s="90"/>
      <c r="E22" s="90"/>
      <c r="F22" s="90"/>
      <c r="G22" s="90"/>
      <c r="H22" s="90"/>
      <c r="I22" s="90"/>
      <c r="J22" s="90"/>
      <c r="K22" s="90"/>
      <c r="L22" s="90"/>
      <c r="M22" s="90"/>
      <c r="N22" s="90"/>
      <c r="O22" s="90"/>
      <c r="P22" s="90"/>
      <c r="Q22" s="90"/>
      <c r="R22" s="90"/>
      <c r="S22" s="90"/>
      <c r="T22" s="90"/>
      <c r="U22" s="90"/>
      <c r="V22" s="90"/>
      <c r="W22" s="90"/>
      <c r="X22" s="90"/>
      <c r="Y22" s="90"/>
      <c r="Z22" s="124"/>
      <c r="AA22" s="90"/>
      <c r="AB22" s="90"/>
      <c r="AC22" s="90"/>
      <c r="AD22" s="90"/>
      <c r="AE22" s="90"/>
      <c r="AF22" s="90"/>
      <c r="AG22" s="90"/>
      <c r="AH22" s="121"/>
      <c r="AI22" s="121"/>
      <c r="AJ22" s="121" t="s">
        <v>515</v>
      </c>
      <c r="AK22" s="121" t="s">
        <v>516</v>
      </c>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121"/>
      <c r="BU22" s="90"/>
      <c r="BV22" s="90"/>
      <c r="BW22" s="90"/>
      <c r="BX22" s="90"/>
      <c r="BY22" s="90"/>
      <c r="BZ22" s="90"/>
      <c r="CA22" s="90"/>
      <c r="CB22" s="90"/>
      <c r="CC22" s="90"/>
      <c r="CD22" s="90"/>
      <c r="CE22" s="90"/>
      <c r="CF22" s="90"/>
      <c r="CG22" s="90"/>
      <c r="CH22" s="90"/>
      <c r="CI22" s="90" t="s">
        <v>517</v>
      </c>
      <c r="CJ22" s="90"/>
      <c r="CK22" s="90"/>
      <c r="CL22" s="90"/>
      <c r="CM22" s="90"/>
      <c r="CN22" s="90"/>
      <c r="CO22" s="90"/>
      <c r="CP22" s="90"/>
      <c r="CQ22" s="90"/>
      <c r="CR22" s="90"/>
      <c r="CS22" s="90"/>
      <c r="CT22" s="90"/>
      <c r="CU22" s="90"/>
      <c r="CV22" s="90"/>
      <c r="CW22" s="90"/>
      <c r="CX22" s="90"/>
      <c r="CY22" s="90"/>
      <c r="CZ22" s="90"/>
      <c r="DA22" s="90"/>
      <c r="DB22" s="90"/>
      <c r="DC22" s="90"/>
      <c r="DD22" s="121"/>
      <c r="DE22" s="121"/>
      <c r="DF22" s="121"/>
      <c r="DG22" s="121"/>
      <c r="DH22" s="121"/>
      <c r="DI22" s="121"/>
      <c r="DJ22" s="121" t="s">
        <v>515</v>
      </c>
      <c r="DK22" s="121" t="s">
        <v>515</v>
      </c>
      <c r="DL22" s="121" t="s">
        <v>515</v>
      </c>
      <c r="DM22" s="121" t="s">
        <v>526</v>
      </c>
      <c r="DN22" s="91"/>
      <c r="DO22" s="1"/>
      <c r="DP22" s="1"/>
    </row>
    <row r="23" spans="2:121" s="89" customFormat="1" x14ac:dyDescent="0.15">
      <c r="B23" s="92"/>
      <c r="C23" s="90"/>
      <c r="D23" s="90"/>
      <c r="E23" s="90"/>
      <c r="F23" s="90"/>
      <c r="G23" s="90"/>
      <c r="H23" s="90"/>
      <c r="I23" s="90"/>
      <c r="J23" s="90"/>
      <c r="K23" s="90"/>
      <c r="L23" s="90"/>
      <c r="M23" s="90"/>
      <c r="N23" s="90"/>
      <c r="O23" s="90"/>
      <c r="P23" s="90"/>
      <c r="Q23" s="90"/>
      <c r="R23" s="90"/>
      <c r="S23" s="90"/>
      <c r="T23" s="90"/>
      <c r="U23" s="90"/>
      <c r="V23" s="90"/>
      <c r="W23" s="90"/>
      <c r="X23" s="90"/>
      <c r="Y23" s="90"/>
      <c r="Z23" s="90"/>
      <c r="AA23" s="124"/>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121"/>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1"/>
      <c r="DP23" s="1"/>
      <c r="DQ23" s="1"/>
    </row>
    <row r="24" spans="2:121" x14ac:dyDescent="0.15">
      <c r="B24" s="1" t="s">
        <v>509</v>
      </c>
    </row>
    <row r="25" spans="2:121" x14ac:dyDescent="0.15">
      <c r="B25" s="2"/>
      <c r="C25" s="118" t="s">
        <v>135</v>
      </c>
      <c r="D25" s="102" t="s">
        <v>136</v>
      </c>
    </row>
    <row r="26" spans="2:121" x14ac:dyDescent="0.15">
      <c r="B26" s="107" t="s">
        <v>93</v>
      </c>
      <c r="C26" s="72">
        <v>2896426536</v>
      </c>
      <c r="D26" s="72">
        <v>3235937129</v>
      </c>
    </row>
    <row r="27" spans="2:121" x14ac:dyDescent="0.15">
      <c r="B27" s="108" t="s">
        <v>108</v>
      </c>
      <c r="C27" s="73">
        <v>308325802</v>
      </c>
      <c r="D27" s="73">
        <v>191450231</v>
      </c>
    </row>
    <row r="28" spans="2:121" x14ac:dyDescent="0.15">
      <c r="B28" s="106" t="s">
        <v>281</v>
      </c>
      <c r="C28" s="71">
        <v>3204752338</v>
      </c>
      <c r="D28" s="71">
        <v>3427387360</v>
      </c>
    </row>
    <row r="29" spans="2:121" x14ac:dyDescent="0.15">
      <c r="B29" s="107" t="s">
        <v>110</v>
      </c>
      <c r="C29" s="72">
        <v>340472124</v>
      </c>
      <c r="D29" s="72">
        <v>336145110</v>
      </c>
    </row>
    <row r="30" spans="2:121" x14ac:dyDescent="0.15">
      <c r="B30" s="109" t="s">
        <v>111</v>
      </c>
      <c r="C30" s="74">
        <v>233639179</v>
      </c>
      <c r="D30" s="74">
        <v>180107960</v>
      </c>
    </row>
    <row r="31" spans="2:121" x14ac:dyDescent="0.15">
      <c r="B31" s="109" t="s">
        <v>112</v>
      </c>
      <c r="C31" s="74">
        <v>166154918</v>
      </c>
      <c r="D31" s="74">
        <v>39532944</v>
      </c>
    </row>
    <row r="32" spans="2:121" x14ac:dyDescent="0.15">
      <c r="B32" s="109" t="s">
        <v>98</v>
      </c>
      <c r="C32" s="74">
        <v>57119175</v>
      </c>
      <c r="D32" s="74">
        <v>190713995</v>
      </c>
    </row>
    <row r="33" spans="2:99" x14ac:dyDescent="0.15">
      <c r="B33" s="109" t="s">
        <v>113</v>
      </c>
      <c r="C33" s="74">
        <v>3843821</v>
      </c>
      <c r="D33" s="74">
        <v>4783746</v>
      </c>
    </row>
    <row r="34" spans="2:99" x14ac:dyDescent="0.15">
      <c r="B34" s="109" t="s">
        <v>114</v>
      </c>
      <c r="C34" s="74">
        <v>10748437</v>
      </c>
      <c r="D34" s="74">
        <v>21504550</v>
      </c>
    </row>
    <row r="35" spans="2:99" x14ac:dyDescent="0.15">
      <c r="B35" s="110" t="s">
        <v>116</v>
      </c>
      <c r="C35" s="74">
        <v>104422736</v>
      </c>
      <c r="D35" s="74">
        <v>38174300</v>
      </c>
    </row>
    <row r="36" spans="2:99" x14ac:dyDescent="0.15">
      <c r="B36" s="106" t="s">
        <v>282</v>
      </c>
      <c r="C36" s="71">
        <v>916400390</v>
      </c>
      <c r="D36" s="71">
        <v>810962605</v>
      </c>
    </row>
    <row r="37" spans="2:99" x14ac:dyDescent="0.15">
      <c r="B37" s="106" t="s">
        <v>102</v>
      </c>
      <c r="C37" s="71">
        <v>2288351948</v>
      </c>
      <c r="D37" s="71">
        <v>2616424755</v>
      </c>
    </row>
    <row r="38" spans="2:99" x14ac:dyDescent="0.15">
      <c r="B38" s="107" t="s">
        <v>115</v>
      </c>
      <c r="C38" s="71">
        <v>356950970</v>
      </c>
      <c r="D38" s="71">
        <v>613129688</v>
      </c>
    </row>
    <row r="39" spans="2:99" x14ac:dyDescent="0.15">
      <c r="B39" s="104" t="s">
        <v>121</v>
      </c>
      <c r="C39" s="71">
        <v>1931400978</v>
      </c>
      <c r="D39" s="71">
        <v>2003295067</v>
      </c>
    </row>
    <row r="40" spans="2:99" x14ac:dyDescent="0.15">
      <c r="B40" s="111" t="s">
        <v>283</v>
      </c>
      <c r="C40" s="88">
        <f>+SUM(C19:AK19)</f>
        <v>89072000000</v>
      </c>
      <c r="D40" s="88">
        <f>+SUM(AL19:DM19)</f>
        <v>105718725255</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row>
    <row r="41" spans="2:99" x14ac:dyDescent="0.15">
      <c r="B41" s="111" t="s">
        <v>284</v>
      </c>
      <c r="C41" s="88">
        <f>+SUM(C20:AK20)</f>
        <v>106475000000</v>
      </c>
      <c r="D41" s="88">
        <f>+SUM(AL20:DM20)</f>
        <v>126351000000</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row>
    <row r="42" spans="2:99" x14ac:dyDescent="0.15">
      <c r="B42" s="112" t="s">
        <v>285</v>
      </c>
      <c r="C42" s="88">
        <f>+SUM(C21:AK21)</f>
        <v>88023215076</v>
      </c>
      <c r="D42" s="88">
        <f>+SUM(AL21:DM21)</f>
        <v>99256206358</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row>
    <row r="43" spans="2:99" x14ac:dyDescent="0.15">
      <c r="E43" s="41"/>
    </row>
    <row r="44" spans="2:99" x14ac:dyDescent="0.15">
      <c r="B44" s="1" t="s">
        <v>489</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K98"/>
  <sheetViews>
    <sheetView topLeftCell="A28" workbookViewId="0">
      <selection activeCell="BJ96" sqref="BJ96"/>
    </sheetView>
  </sheetViews>
  <sheetFormatPr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4" t="s">
        <v>156</v>
      </c>
    </row>
    <row r="48" spans="1:61" x14ac:dyDescent="0.15">
      <c r="B48" s="1" t="s">
        <v>151</v>
      </c>
    </row>
    <row r="49" spans="2:63" ht="13.5" customHeight="1" x14ac:dyDescent="0.15">
      <c r="B49" s="62"/>
      <c r="C49" s="133" t="s">
        <v>148</v>
      </c>
      <c r="D49" s="135" t="s">
        <v>149</v>
      </c>
      <c r="E49" s="136"/>
      <c r="F49" s="137"/>
      <c r="G49" s="138" t="s">
        <v>92</v>
      </c>
    </row>
    <row r="50" spans="2:63" x14ac:dyDescent="0.15">
      <c r="B50" s="63"/>
      <c r="C50" s="134"/>
      <c r="D50" s="61" t="s">
        <v>154</v>
      </c>
      <c r="E50" s="61" t="s">
        <v>155</v>
      </c>
      <c r="F50" s="61" t="s">
        <v>153</v>
      </c>
      <c r="G50" s="139"/>
    </row>
    <row r="51" spans="2:63" x14ac:dyDescent="0.15">
      <c r="B51" s="44" t="s">
        <v>146</v>
      </c>
      <c r="C51" s="16">
        <f>SUM(E89:F89,T89)</f>
        <v>-156366808</v>
      </c>
      <c r="D51" s="16">
        <f>SUM(C89:D89,G89:S89,U89:Z89)</f>
        <v>-71737270</v>
      </c>
      <c r="E51" s="16">
        <f>SUM(AA89:BH89)</f>
        <v>-66793342</v>
      </c>
      <c r="F51" s="16">
        <f>SUM(D51:E51)</f>
        <v>-138530612</v>
      </c>
      <c r="G51" s="58">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60">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x14ac:dyDescent="0.15">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W130"/>
  <sheetViews>
    <sheetView topLeftCell="A19" workbookViewId="0">
      <selection activeCell="BJ96" sqref="BJ96"/>
    </sheetView>
  </sheetViews>
  <sheetFormatPr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4" t="s">
        <v>220</v>
      </c>
    </row>
    <row r="48" spans="1:61" x14ac:dyDescent="0.15">
      <c r="B48" s="1" t="s">
        <v>151</v>
      </c>
    </row>
    <row r="49" spans="2:75" ht="13.5" customHeight="1" x14ac:dyDescent="0.15">
      <c r="B49" s="62"/>
      <c r="C49" s="133" t="s">
        <v>148</v>
      </c>
      <c r="D49" s="135" t="s">
        <v>149</v>
      </c>
      <c r="E49" s="136"/>
      <c r="F49" s="137"/>
      <c r="G49" s="138" t="s">
        <v>92</v>
      </c>
    </row>
    <row r="50" spans="2:75" x14ac:dyDescent="0.15">
      <c r="B50" s="63"/>
      <c r="C50" s="134"/>
      <c r="D50" s="61" t="s">
        <v>158</v>
      </c>
      <c r="E50" s="61" t="s">
        <v>159</v>
      </c>
      <c r="F50" s="61" t="s">
        <v>153</v>
      </c>
      <c r="G50" s="139"/>
    </row>
    <row r="51" spans="2:75" x14ac:dyDescent="0.15">
      <c r="B51" s="44" t="s">
        <v>146</v>
      </c>
      <c r="C51" s="16">
        <f>SUM(E92:F92)</f>
        <v>-154318485</v>
      </c>
      <c r="D51" s="16">
        <f>SUM(C92:D92,G92:Z92)</f>
        <v>-28628479</v>
      </c>
      <c r="E51" s="16">
        <f>SUM(AA92:BH92)</f>
        <v>-77131821</v>
      </c>
      <c r="F51" s="16">
        <f>SUM(D51:E51)</f>
        <v>-105760300</v>
      </c>
      <c r="G51" s="58">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60">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P92"/>
  <sheetViews>
    <sheetView workbookViewId="0">
      <selection activeCell="F82" sqref="F82"/>
    </sheetView>
  </sheetViews>
  <sheetFormatPr defaultRowHeight="13.5" x14ac:dyDescent="0.1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x14ac:dyDescent="0.15">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x14ac:dyDescent="0.15">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x14ac:dyDescent="0.15">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x14ac:dyDescent="0.15">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x14ac:dyDescent="0.15">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x14ac:dyDescent="0.15">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x14ac:dyDescent="0.15">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x14ac:dyDescent="0.15">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x14ac:dyDescent="0.15">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x14ac:dyDescent="0.15">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x14ac:dyDescent="0.15">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x14ac:dyDescent="0.15">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x14ac:dyDescent="0.15">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x14ac:dyDescent="0.15">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x14ac:dyDescent="0.15">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x14ac:dyDescent="0.15">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x14ac:dyDescent="0.15">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x14ac:dyDescent="0.15">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x14ac:dyDescent="0.15">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x14ac:dyDescent="0.15">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x14ac:dyDescent="0.15">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x14ac:dyDescent="0.15">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x14ac:dyDescent="0.15">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x14ac:dyDescent="0.15">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x14ac:dyDescent="0.15">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x14ac:dyDescent="0.15">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x14ac:dyDescent="0.15">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x14ac:dyDescent="0.15">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x14ac:dyDescent="0.15">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x14ac:dyDescent="0.15">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x14ac:dyDescent="0.15">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x14ac:dyDescent="0.15">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x14ac:dyDescent="0.15">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x14ac:dyDescent="0.15">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x14ac:dyDescent="0.15">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x14ac:dyDescent="0.15">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x14ac:dyDescent="0.15">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x14ac:dyDescent="0.15">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x14ac:dyDescent="0.15">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x14ac:dyDescent="0.15">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x14ac:dyDescent="0.15">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x14ac:dyDescent="0.15">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x14ac:dyDescent="0.15">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x14ac:dyDescent="0.15">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x14ac:dyDescent="0.15">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x14ac:dyDescent="0.15">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x14ac:dyDescent="0.15">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x14ac:dyDescent="0.15">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x14ac:dyDescent="0.15">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x14ac:dyDescent="0.15">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x14ac:dyDescent="0.15">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x14ac:dyDescent="0.15">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x14ac:dyDescent="0.15">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x14ac:dyDescent="0.15">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x14ac:dyDescent="0.15">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x14ac:dyDescent="0.15">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x14ac:dyDescent="0.15">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x14ac:dyDescent="0.15">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x14ac:dyDescent="0.15">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x14ac:dyDescent="0.15">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x14ac:dyDescent="0.15">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x14ac:dyDescent="0.15">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x14ac:dyDescent="0.15">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x14ac:dyDescent="0.15">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x14ac:dyDescent="0.15">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x14ac:dyDescent="0.15">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x14ac:dyDescent="0.15">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x14ac:dyDescent="0.15">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x14ac:dyDescent="0.15">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x14ac:dyDescent="0.15">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x14ac:dyDescent="0.15">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x14ac:dyDescent="0.15">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x14ac:dyDescent="0.15">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x14ac:dyDescent="0.15">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x14ac:dyDescent="0.15">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x14ac:dyDescent="0.15">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x14ac:dyDescent="0.15">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x14ac:dyDescent="0.15">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x14ac:dyDescent="0.15">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x14ac:dyDescent="0.15">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x14ac:dyDescent="0.15">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x14ac:dyDescent="0.15">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x14ac:dyDescent="0.15">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x14ac:dyDescent="0.15">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x14ac:dyDescent="0.15">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x14ac:dyDescent="0.15">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x14ac:dyDescent="0.15">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x14ac:dyDescent="0.15">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x14ac:dyDescent="0.15">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x14ac:dyDescent="0.15">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今関 裕理</cp:lastModifiedBy>
  <cp:lastPrinted>2020-07-15T00:25:22Z</cp:lastPrinted>
  <dcterms:created xsi:type="dcterms:W3CDTF">2007-12-18T07:29:27Z</dcterms:created>
  <dcterms:modified xsi:type="dcterms:W3CDTF">2022-01-17T10:28:24Z</dcterms:modified>
</cp:coreProperties>
</file>